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E:\RBIGRP\Offenlegung\2023\2312\Investor Relations\"/>
    </mc:Choice>
  </mc:AlternateContent>
  <xr:revisionPtr revIDLastSave="0" documentId="13_ncr:1_{D50AF670-948D-42F6-9796-F28AC8034582}" xr6:coauthVersionLast="47" xr6:coauthVersionMax="47" xr10:uidLastSave="{00000000-0000-0000-0000-000000000000}"/>
  <bookViews>
    <workbookView xWindow="-28920" yWindow="-120" windowWidth="29040" windowHeight="15840" tabRatio="872" xr2:uid="{F5543C1A-A77D-4D76-A0A2-35E6A98C3424}"/>
  </bookViews>
  <sheets>
    <sheet name="Content" sheetId="1" r:id="rId1"/>
    <sheet name="OV1" sheetId="3" r:id="rId2"/>
    <sheet name="KM1" sheetId="4" r:id="rId3"/>
    <sheet name="PV1" sheetId="76" r:id="rId4"/>
    <sheet name="INS1" sheetId="101" r:id="rId5"/>
    <sheet name="LI1" sheetId="84" r:id="rId6"/>
    <sheet name="LI2" sheetId="85" r:id="rId7"/>
    <sheet name="LI3" sheetId="86" r:id="rId8"/>
    <sheet name="CC1" sheetId="11" r:id="rId9"/>
    <sheet name="CC2" sheetId="12" r:id="rId10"/>
    <sheet name="CCyB1" sheetId="72" r:id="rId11"/>
    <sheet name="CCyB2" sheetId="14" r:id="rId12"/>
    <sheet name="REM1" sheetId="88" r:id="rId13"/>
    <sheet name="REM2" sheetId="89" r:id="rId14"/>
    <sheet name="REM3" sheetId="90" r:id="rId15"/>
    <sheet name="REM4" sheetId="91" r:id="rId16"/>
    <sheet name="REM5" sheetId="92" r:id="rId17"/>
    <sheet name="LR1" sheetId="15" r:id="rId18"/>
    <sheet name="LR2" sheetId="16" r:id="rId19"/>
    <sheet name="LR3" sheetId="17" r:id="rId20"/>
    <sheet name="LIQ1" sheetId="5" r:id="rId21"/>
    <sheet name="LIQ2" sheetId="18" r:id="rId22"/>
    <sheet name="CR1" sheetId="19" r:id="rId23"/>
    <sheet name="CR1-A" sheetId="74" r:id="rId24"/>
    <sheet name="CR2" sheetId="21" r:id="rId25"/>
    <sheet name="CR2a" sheetId="107" r:id="rId26"/>
    <sheet name="CR3" sheetId="26" r:id="rId27"/>
    <sheet name="CR4" sheetId="27" r:id="rId28"/>
    <sheet name="CR5" sheetId="28" r:id="rId29"/>
    <sheet name="CR6-A" sheetId="102" r:id="rId30"/>
    <sheet name="CR6 A-IRB" sheetId="29" r:id="rId31"/>
    <sheet name="CR6 F-IRB" sheetId="69" r:id="rId32"/>
    <sheet name="CR7" sheetId="30" r:id="rId33"/>
    <sheet name="CR7-A A-IRB" sheetId="31" r:id="rId34"/>
    <sheet name="CR7-A F-IRB" sheetId="70" r:id="rId35"/>
    <sheet name="CR8" sheetId="7" r:id="rId36"/>
    <sheet name="CR9 F-IRB" sheetId="78" r:id="rId37"/>
    <sheet name="CR10" sheetId="32" r:id="rId38"/>
    <sheet name="CR10.5" sheetId="52" r:id="rId39"/>
    <sheet name="CQ1" sheetId="22" r:id="rId40"/>
    <sheet name="CQ2" sheetId="93" r:id="rId41"/>
    <sheet name="CQ3" sheetId="73" r:id="rId42"/>
    <sheet name="CQ4" sheetId="23" r:id="rId43"/>
    <sheet name="CQ5" sheetId="24" r:id="rId44"/>
    <sheet name="CQ6" sheetId="94" r:id="rId45"/>
    <sheet name="CQ7" sheetId="25" r:id="rId46"/>
    <sheet name="CQ8" sheetId="95" r:id="rId47"/>
    <sheet name="CCR1" sheetId="35" r:id="rId48"/>
    <sheet name="CCR2" sheetId="36" r:id="rId49"/>
    <sheet name="CCR3" sheetId="37" r:id="rId50"/>
    <sheet name="CCR4" sheetId="38" r:id="rId51"/>
    <sheet name="CCR5" sheetId="39" r:id="rId52"/>
    <sheet name="CCR6" sheetId="40" r:id="rId53"/>
    <sheet name="CCR7" sheetId="10" r:id="rId54"/>
    <sheet name="CCR8" sheetId="41" r:id="rId55"/>
    <sheet name="SEC1" sheetId="42" r:id="rId56"/>
    <sheet name="SEC2" sheetId="51" r:id="rId57"/>
    <sheet name="SEC3" sheetId="44" r:id="rId58"/>
    <sheet name="SEC4" sheetId="45" r:id="rId59"/>
    <sheet name="SEC5" sheetId="46" r:id="rId60"/>
    <sheet name="MR1" sheetId="47" r:id="rId61"/>
    <sheet name="MR2-A" sheetId="48" r:id="rId62"/>
    <sheet name="MR2-B" sheetId="8" r:id="rId63"/>
    <sheet name="MR3" sheetId="49" r:id="rId64"/>
    <sheet name="MR4" sheetId="50" r:id="rId65"/>
    <sheet name="Table 1" sheetId="56" state="hidden" r:id="rId66"/>
    <sheet name="Table 2" sheetId="57" state="hidden" r:id="rId67"/>
    <sheet name="Table 3" sheetId="58" state="hidden" r:id="rId68"/>
    <sheet name="Template 1" sheetId="59" state="hidden" r:id="rId69"/>
    <sheet name="Template 2" sheetId="60" state="hidden" r:id="rId70"/>
    <sheet name="Template 3" sheetId="61" state="hidden" r:id="rId71"/>
    <sheet name="Template 4" sheetId="62" state="hidden" r:id="rId72"/>
    <sheet name="Template 5" sheetId="63" state="hidden" r:id="rId73"/>
    <sheet name="Template 6" sheetId="64" state="hidden" r:id="rId74"/>
    <sheet name="Template 7" sheetId="65" state="hidden" r:id="rId75"/>
    <sheet name="Template 8" sheetId="66" state="hidden" r:id="rId76"/>
    <sheet name="Template 9" sheetId="67" state="hidden" r:id="rId77"/>
    <sheet name="Template 10" sheetId="68" state="hidden" r:id="rId78"/>
    <sheet name="OR1" sheetId="79" r:id="rId79"/>
    <sheet name="AE1" sheetId="80" r:id="rId80"/>
    <sheet name="AE2" sheetId="81" r:id="rId81"/>
    <sheet name="AE3" sheetId="82" r:id="rId82"/>
    <sheet name="IRRBB1" sheetId="87" r:id="rId83"/>
    <sheet name="Template IFRS 9-FL" sheetId="71" r:id="rId84"/>
    <sheet name="1.CC Transition risk-Banking b." sheetId="96" r:id="rId85"/>
    <sheet name="2.CC Trans-BB.RE collateral" sheetId="97" r:id="rId86"/>
    <sheet name="4.CC Transition-toppollutcomp" sheetId="98" r:id="rId87"/>
    <sheet name="5.CC Physical risk" sheetId="99" r:id="rId88"/>
    <sheet name="6. Summary GAR " sheetId="104" r:id="rId89"/>
    <sheet name="7.Mitigating actions-GAR assets" sheetId="105" r:id="rId90"/>
    <sheet name="8. Mitigating actions - GAR %" sheetId="106" r:id="rId91"/>
    <sheet name="10. Other mitigating actions" sheetId="100" r:id="rId92"/>
  </sheets>
  <definedNames>
    <definedName name="_xlnm._FilterDatabase" localSheetId="10" hidden="1">CCyB1!$B$10:$P$30</definedName>
    <definedName name="_xlnm._FilterDatabase" localSheetId="7" hidden="1">'LI3'!$D$8:$H$568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84">'1.CC Transition risk-Banking b.'!$A$1:$T$68</definedName>
    <definedName name="_xlnm.Print_Area" localSheetId="91">'10. Other mitigating actions'!$A$1:$I$24</definedName>
    <definedName name="_xlnm.Print_Area" localSheetId="85">'2.CC Trans-BB.RE collateral'!$A$1:$T$21</definedName>
    <definedName name="_xlnm.Print_Area" localSheetId="86">'4.CC Transition-toppollutcomp'!$A$1:$L$12</definedName>
    <definedName name="_xlnm.Print_Area" localSheetId="87">'5.CC Physical risk'!$A$1:$R$158</definedName>
    <definedName name="_xlnm.Print_Area" localSheetId="88">'6. Summary GAR '!$A$1:$G$10</definedName>
    <definedName name="_xlnm.Print_Area" localSheetId="89">'7.Mitigating actions-GAR assets'!$A$1:$T$63</definedName>
    <definedName name="_xlnm.Print_Area" localSheetId="90">'8. Mitigating actions - GAR %'!$A$1:$AJ$27</definedName>
    <definedName name="_xlnm.Print_Area" localSheetId="79">'AE1'!$A$1:$N$19</definedName>
    <definedName name="_xlnm.Print_Area" localSheetId="80">'AE2'!$A$1:$J$25</definedName>
    <definedName name="_xlnm.Print_Area" localSheetId="81">'AE3'!$A$1:$F$10</definedName>
    <definedName name="_xlnm.Print_Area" localSheetId="8">'CC1'!$A$1:$I$127</definedName>
    <definedName name="_xlnm.Print_Area" localSheetId="9">'CC2'!$A$1:$H$48</definedName>
    <definedName name="_xlnm.Print_Area" localSheetId="47">'CCR1'!$A$1:$M$20</definedName>
    <definedName name="_xlnm.Print_Area" localSheetId="48">'CCR2'!$A$1:$G$15</definedName>
    <definedName name="_xlnm.Print_Area" localSheetId="49">'CCR3'!$A$1:$P$21</definedName>
    <definedName name="_xlnm.Print_Area" localSheetId="50">'CCR4'!$A$1:$L$40</definedName>
    <definedName name="_xlnm.Print_Area" localSheetId="51">'CCR5'!$A$1:$L$20</definedName>
    <definedName name="_xlnm.Print_Area" localSheetId="52">'CCR6'!$A$1:$F$19</definedName>
    <definedName name="_xlnm.Print_Area" localSheetId="53">'CCR7'!$A$1:$M$5</definedName>
    <definedName name="_xlnm.Print_Area" localSheetId="54">'CCR8'!$A$1:$G$29</definedName>
    <definedName name="_xlnm.Print_Area" localSheetId="10">CCyB1!$A$1:$P$35</definedName>
    <definedName name="_xlnm.Print_Area" localSheetId="11">CCyB2!$A$1:$E$12</definedName>
    <definedName name="_xlnm.Print_Area" localSheetId="0">Content!$A$1:$E$112</definedName>
    <definedName name="_xlnm.Print_Area" localSheetId="39">'CQ1'!$A$1:$M$22</definedName>
    <definedName name="_xlnm.Print_Area" localSheetId="40">'CQ2'!$A$1:$F$6</definedName>
    <definedName name="_xlnm.Print_Area" localSheetId="41">'CQ3'!$A$1:$Q$34</definedName>
    <definedName name="_xlnm.Print_Area" localSheetId="42">'CQ4'!$A$1:$K$36</definedName>
    <definedName name="_xlnm.Print_Area" localSheetId="43">'CQ5'!$A$1:$J$31</definedName>
    <definedName name="_xlnm.Print_Area" localSheetId="44">'CQ6'!$A$1:$G$6</definedName>
    <definedName name="_xlnm.Print_Area" localSheetId="45">'CQ7'!$A$1:$G$18</definedName>
    <definedName name="_xlnm.Print_Area" localSheetId="46">'CQ8'!$A$1:$G$6</definedName>
    <definedName name="_xlnm.Print_Area" localSheetId="22">'CR1'!$A$1:$S$34</definedName>
    <definedName name="_xlnm.Print_Area" localSheetId="37">'CR10'!$A$1:$J$22</definedName>
    <definedName name="_xlnm.Print_Area" localSheetId="38">'CR10.5'!$A$1:$J$14</definedName>
    <definedName name="_xlnm.Print_Area" localSheetId="23">'CR1-A'!$A$1:$K$13</definedName>
    <definedName name="_xlnm.Print_Area" localSheetId="24">'CR2'!$A$1:$F$16</definedName>
    <definedName name="_xlnm.Print_Area" localSheetId="25">CR2a!$A$1:$F$5</definedName>
    <definedName name="_xlnm.Print_Area" localSheetId="26">'CR3'!$A$1:$K$17</definedName>
    <definedName name="_xlnm.Print_Area" localSheetId="27">'CR4'!$A$1:$J$27</definedName>
    <definedName name="_xlnm.Print_Area" localSheetId="28">'CR5'!$A$1:$U$31</definedName>
    <definedName name="_xlnm.Print_Area" localSheetId="30">'CR6 A-IRB'!$A$1:$Q$149</definedName>
    <definedName name="_xlnm.Print_Area" localSheetId="31">'CR6 F-IRB'!$A$1:$Q$104</definedName>
    <definedName name="_xlnm.Print_Area" localSheetId="29">'CR6-A'!$A$1:$J$25</definedName>
    <definedName name="_xlnm.Print_Area" localSheetId="32">'CR7'!$A$1:$G$29</definedName>
    <definedName name="_xlnm.Print_Area" localSheetId="33">'CR7-A A-IRB'!$A$1:$S$25</definedName>
    <definedName name="_xlnm.Print_Area" localSheetId="34">'CR7-A F-IRB'!$A$1:$S$22</definedName>
    <definedName name="_xlnm.Print_Area" localSheetId="35">'CR8'!$A$1:$E$17</definedName>
    <definedName name="_xlnm.Print_Area" localSheetId="36">'CR9 F-IRB'!$A$1:$K$120</definedName>
    <definedName name="_xlnm.Print_Area" localSheetId="4">'INS1'!$A$1:$F$10</definedName>
    <definedName name="_xlnm.Print_Area" localSheetId="82">IRRBB1!$A$1:$I$16</definedName>
    <definedName name="_xlnm.Print_Area" localSheetId="2">'KM1'!$A$1:$I$54</definedName>
    <definedName name="_xlnm.Print_Area" localSheetId="5">'LI1'!$A$1:$K$44</definedName>
    <definedName name="_xlnm.Print_Area" localSheetId="6">'LI2'!$A$1:$I$25</definedName>
    <definedName name="_xlnm.Print_Area" localSheetId="7">'LI3'!$A$1:$J$572</definedName>
    <definedName name="_xlnm.Print_Area" localSheetId="20">'LIQ1'!$A$1:$M$43</definedName>
    <definedName name="_xlnm.Print_Area" localSheetId="21">'LIQ2'!$A$1:$K$47</definedName>
    <definedName name="_xlnm.Print_Area" localSheetId="17">'LR1'!$A$1:$E$25</definedName>
    <definedName name="_xlnm.Print_Area" localSheetId="18">'LR2'!$A$1:$G$76</definedName>
    <definedName name="_xlnm.Print_Area" localSheetId="19">'LR3'!$A$1:$F$22</definedName>
    <definedName name="_xlnm.Print_Area" localSheetId="60">'MR1'!$A$1:$F$20</definedName>
    <definedName name="_xlnm.Print_Area" localSheetId="61">'MR2-A'!$A$1:$G$24</definedName>
    <definedName name="_xlnm.Print_Area" localSheetId="62">'MR2-B'!$A$1:$L$20</definedName>
    <definedName name="_xlnm.Print_Area" localSheetId="63">'MR3'!$A$1:$E$28</definedName>
    <definedName name="_xlnm.Print_Area" localSheetId="64">'MR4'!$A$1:$K$68</definedName>
    <definedName name="_xlnm.Print_Area" localSheetId="78">'OR1'!$A$1:$J$15</definedName>
    <definedName name="_xlnm.Print_Area" localSheetId="1">'OV1'!$A$1:$H$47</definedName>
    <definedName name="_xlnm.Print_Area" localSheetId="3">'PV1'!$A$1:$N$21</definedName>
    <definedName name="_xlnm.Print_Area" localSheetId="12">'REM1'!$A$1:$J$15</definedName>
    <definedName name="_xlnm.Print_Area" localSheetId="13">'REM2'!$A$1:$J$15</definedName>
    <definedName name="_xlnm.Print_Area" localSheetId="14">'REM3'!$A$1:$J$15</definedName>
    <definedName name="_xlnm.Print_Area" localSheetId="15">'REM4'!$A$1:$J$15</definedName>
    <definedName name="_xlnm.Print_Area" localSheetId="16">'REM5'!$A$1:$J$15</definedName>
    <definedName name="_xlnm.Print_Area" localSheetId="55">'SEC1'!$A$1:$T$24</definedName>
    <definedName name="_xlnm.Print_Area" localSheetId="56">'SEC2'!$A$1:$H$5</definedName>
    <definedName name="_xlnm.Print_Area" localSheetId="57">'SEC3'!$A$1:$X$23</definedName>
    <definedName name="_xlnm.Print_Area" localSheetId="58">'SEC4'!$A$1:$X$23</definedName>
    <definedName name="_xlnm.Print_Area" localSheetId="59">'SEC5'!$A$1:$H$24</definedName>
    <definedName name="_xlnm.Print_Area" localSheetId="65">'Table 1'!$A$1:$H$47</definedName>
    <definedName name="_xlnm.Print_Area" localSheetId="66">'Table 2'!$A$1:$H$47</definedName>
    <definedName name="_xlnm.Print_Area" localSheetId="67">'Table 3'!$A$1:$H$47</definedName>
    <definedName name="_xlnm.Print_Area" localSheetId="68">'Template 1'!$A$1:$S$67</definedName>
    <definedName name="_xlnm.Print_Area" localSheetId="77">'Template 10'!$A$1:$I$25</definedName>
    <definedName name="_xlnm.Print_Area" localSheetId="69">'Template 2'!$A$1:$T$22</definedName>
    <definedName name="_xlnm.Print_Area" localSheetId="70">'Template 3'!$A$1:$J$20</definedName>
    <definedName name="_xlnm.Print_Area" localSheetId="71">'Template 4'!$A$1:$L$12</definedName>
    <definedName name="_xlnm.Print_Area" localSheetId="72">'Template 5'!$A$1:$R$26</definedName>
    <definedName name="_xlnm.Print_Area" localSheetId="73">'Template 6'!$A$1:$G$13</definedName>
    <definedName name="_xlnm.Print_Area" localSheetId="74">'Template 7'!$A$1:$T$67</definedName>
    <definedName name="_xlnm.Print_Area" localSheetId="75">'Template 8'!$A$1:$AJ$31</definedName>
    <definedName name="_xlnm.Print_Area" localSheetId="76">'Template 9'!$A$1:$AJ$62</definedName>
    <definedName name="_xlnm.Print_Area" localSheetId="83">'Template IFRS 9-FL'!$A$1:$H$28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7" i="11" l="1"/>
  <c r="H118" i="11"/>
  <c r="H119" i="11"/>
  <c r="H116" i="11"/>
  <c r="H112" i="11"/>
  <c r="H114" i="11"/>
  <c r="H111" i="11"/>
  <c r="O13" i="70"/>
  <c r="O21" i="44"/>
  <c r="O19" i="44"/>
  <c r="O18" i="44"/>
  <c r="O10" i="44"/>
</calcChain>
</file>

<file path=xl/sharedStrings.xml><?xml version="1.0" encoding="utf-8"?>
<sst xmlns="http://schemas.openxmlformats.org/spreadsheetml/2006/main" count="9125" uniqueCount="2473">
  <si>
    <t>Annex</t>
  </si>
  <si>
    <t>Template</t>
  </si>
  <si>
    <t>Name</t>
  </si>
  <si>
    <t>Disclosure of key metrics and overview of risk-weighted exposure amounts</t>
  </si>
  <si>
    <t>I</t>
  </si>
  <si>
    <t>EU OV1</t>
  </si>
  <si>
    <t>Overview of risk weighted exposure amounts</t>
  </si>
  <si>
    <t>EU KM1</t>
  </si>
  <si>
    <t>Key metrics template</t>
  </si>
  <si>
    <t>Disclosure of liquidity requirements</t>
  </si>
  <si>
    <t>EU LIQ1</t>
  </si>
  <si>
    <t>Quantitative information of LCR</t>
  </si>
  <si>
    <t>Disclosure of the use of the IRB approach to credit risk</t>
  </si>
  <si>
    <t>EU CR8</t>
  </si>
  <si>
    <t xml:space="preserve">RWEA flow statements of credit risk exposures under the IRB approach </t>
  </si>
  <si>
    <t>Disclosure of exposures to counterparty credit risk</t>
  </si>
  <si>
    <t>XIII</t>
  </si>
  <si>
    <t>XXI</t>
  </si>
  <si>
    <t>Disclosure of the use of standardised approach and internal model for market risk</t>
  </si>
  <si>
    <t>EU MR2-B</t>
  </si>
  <si>
    <t>31/03/2023</t>
  </si>
  <si>
    <t>RWA flow statements of market risk exposures under the IMA</t>
  </si>
  <si>
    <t>Template EU OV1 – Overview of risk weighted exposure amounts</t>
  </si>
  <si>
    <t>Total risk exposure amounts (TREA)</t>
  </si>
  <si>
    <t>Total own funds requirements  </t>
  </si>
  <si>
    <t>a</t>
  </si>
  <si>
    <t>b</t>
  </si>
  <si>
    <t>c</t>
  </si>
  <si>
    <t>1</t>
  </si>
  <si>
    <t>Credit risk (excluding CCR)</t>
  </si>
  <si>
    <t>2</t>
  </si>
  <si>
    <t xml:space="preserve">Of which the standardised approach </t>
  </si>
  <si>
    <t>3</t>
  </si>
  <si>
    <t xml:space="preserve">Of which the foundation IRB (FIRB) approach </t>
  </si>
  <si>
    <t>4</t>
  </si>
  <si>
    <t>Of which:  slotting approach</t>
  </si>
  <si>
    <t>EU 4a</t>
  </si>
  <si>
    <t>Of which: equities under the simple risk weight approach</t>
  </si>
  <si>
    <t>5</t>
  </si>
  <si>
    <t xml:space="preserve">Of which the advanced IRB (AIRB) approach </t>
  </si>
  <si>
    <t>6</t>
  </si>
  <si>
    <t xml:space="preserve">Counterparty credit risk - CCR </t>
  </si>
  <si>
    <t>7</t>
  </si>
  <si>
    <t>8</t>
  </si>
  <si>
    <t>Of which internal model method (IMM)</t>
  </si>
  <si>
    <t>EU 8a</t>
  </si>
  <si>
    <t>Of which exposures to a CCP</t>
  </si>
  <si>
    <t>EU 8b</t>
  </si>
  <si>
    <t>Of which credit valuation adjustment - CVA</t>
  </si>
  <si>
    <t>9</t>
  </si>
  <si>
    <t>Of which other CCR</t>
  </si>
  <si>
    <t>10</t>
  </si>
  <si>
    <t>Empty set in the EU</t>
  </si>
  <si>
    <t>11</t>
  </si>
  <si>
    <t>12</t>
  </si>
  <si>
    <t>13</t>
  </si>
  <si>
    <t>14</t>
  </si>
  <si>
    <t>15</t>
  </si>
  <si>
    <t xml:space="preserve">Settlement risk </t>
  </si>
  <si>
    <t>16</t>
  </si>
  <si>
    <t>Securitisation exposures in the non-trading book (after the cap)</t>
  </si>
  <si>
    <t>17</t>
  </si>
  <si>
    <t xml:space="preserve">Of which SEC-IRBA approach </t>
  </si>
  <si>
    <t>18</t>
  </si>
  <si>
    <t>Of which SEC-ERBA (including IAA)</t>
  </si>
  <si>
    <t>19</t>
  </si>
  <si>
    <t xml:space="preserve">Of which SEC-SA approach </t>
  </si>
  <si>
    <t>EU 19a</t>
  </si>
  <si>
    <t>Of which 1250% / deduction</t>
  </si>
  <si>
    <t>20</t>
  </si>
  <si>
    <t>Position, foreign exchange and commodities risks (Market risk)</t>
  </si>
  <si>
    <t>21</t>
  </si>
  <si>
    <t>22</t>
  </si>
  <si>
    <t xml:space="preserve">Of which IMA </t>
  </si>
  <si>
    <t>EU 22a</t>
  </si>
  <si>
    <t>Large exposures</t>
  </si>
  <si>
    <t>23</t>
  </si>
  <si>
    <t>Operational risk  </t>
  </si>
  <si>
    <t>EU 23a</t>
  </si>
  <si>
    <t xml:space="preserve">Of which basic indicator approach </t>
  </si>
  <si>
    <t>EU 23b</t>
  </si>
  <si>
    <t xml:space="preserve">Of which standardised approach </t>
  </si>
  <si>
    <t>EU 23c</t>
  </si>
  <si>
    <t xml:space="preserve">Of which advanced measurement approach </t>
  </si>
  <si>
    <t>24</t>
  </si>
  <si>
    <t>25</t>
  </si>
  <si>
    <t>26</t>
  </si>
  <si>
    <t>27</t>
  </si>
  <si>
    <t>28</t>
  </si>
  <si>
    <t>29</t>
  </si>
  <si>
    <t>Total</t>
  </si>
  <si>
    <t>31/12/2022</t>
  </si>
  <si>
    <t>Template EU KM1 - Key metrics template</t>
  </si>
  <si>
    <t>d</t>
  </si>
  <si>
    <t>e</t>
  </si>
  <si>
    <t>Available own funds (amounts)</t>
  </si>
  <si>
    <t xml:space="preserve">Common Equity Tier 1 (CET1) capital </t>
  </si>
  <si>
    <t xml:space="preserve">Tier 1 capital </t>
  </si>
  <si>
    <t xml:space="preserve">Total capital </t>
  </si>
  <si>
    <t>Risk-weighted exposure amounts</t>
  </si>
  <si>
    <t>Total risk-weighted  exposure amount  </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</si>
  <si>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</si>
  <si>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</si>
  <si>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</si>
  <si>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</si>
  <si>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</si>
  <si>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</si>
  <si>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</si>
  <si>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</si>
  <si>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</si>
  <si>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</si>
  <si>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</si>
  <si>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</si>
  <si>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</si>
  <si>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</si>
  <si>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</si>
  <si>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</si>
  <si>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</si>
  <si>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</si>
  <si>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</si>
  <si>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</si>
  <si>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</si>
  <si>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</si>
  <si>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</si>
  <si>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</si>
  <si>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</si>
  <si>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</si>
  <si>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</si>
  <si>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Leverage ratio total exposure measure</t>
  </si>
  <si>
    <t>Leverage ratio (%)</t>
  </si>
  <si>
    <t>Additional own funds requirements to address risks of excessive leverage (as a percentage of leverage ratio total exposure amount)</t>
  </si>
  <si>
    <t>EU 14a</t>
  </si>
  <si>
    <t>Additional own funds requirements to address the risk of excessive leverage (%) </t>
  </si>
  <si>
    <t>EU 14b</t>
  </si>
  <si>
    <t xml:space="preserve">     of which: to be made up of CET1 capital (percentage points)</t>
  </si>
  <si>
    <t>EU 14c</t>
  </si>
  <si>
    <t>Total SREP leverage ratio requirements (%) </t>
  </si>
  <si>
    <t>Leverage ratio buffer and overall leverage ratio requirement (as a percentage of total exposure measure)</t>
  </si>
  <si>
    <t>EU 14d</t>
  </si>
  <si>
    <t>Leverage ratio buffer requirement (%)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</si>
  <si>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</si>
  <si>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</si>
  <si>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</si>
  <si>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</si>
  <si>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</si>
  <si>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</si>
  <si>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</si>
  <si>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</si>
  <si>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</si>
  <si>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</si>
  <si>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</si>
  <si>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</si>
  <si>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</si>
  <si>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</si>
  <si>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Template EU LIQ1 - Quantitative information of LCR</t>
  </si>
  <si>
    <t>f</t>
  </si>
  <si>
    <t>g</t>
  </si>
  <si>
    <t>h</t>
  </si>
  <si>
    <t>Total percentage (%) unweighted value (average)</t>
  </si>
  <si>
    <t>Total percentage (%) weighted value (average)</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</si>
  <si>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</si>
  <si>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</si>
  <si>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</si>
  <si>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</si>
  <si>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</si>
  <si>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</si>
  <si>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</si>
  <si>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</si>
  <si>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</si>
  <si>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</si>
  <si>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</si>
  <si>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</si>
  <si>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</si>
  <si>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</si>
  <si>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</si>
  <si>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</si>
  <si>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</si>
  <si>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</si>
  <si>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</si>
  <si>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</si>
  <si>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</si>
  <si>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</si>
  <si>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</si>
  <si>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</si>
  <si>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</si>
  <si>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</si>
  <si>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</si>
  <si>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</si>
  <si>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</si>
  <si>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</si>
  <si>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</si>
  <si>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</si>
  <si>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</si>
  <si>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</si>
  <si>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</si>
  <si>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</si>
  <si>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</si>
  <si>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</si>
  <si>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</si>
  <si>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 </t>
  </si>
  <si>
    <t>Risk weighted exposure amount</t>
  </si>
  <si>
    <t>Risk weighted exposure amount as at the end of the previous reporting period</t>
  </si>
  <si>
    <t>Asset size (+/-) </t>
  </si>
  <si>
    <t>Asset quality (+/-) </t>
  </si>
  <si>
    <t>Model updates (+/-) </t>
  </si>
  <si>
    <t>Methodology and policy (+/-) </t>
  </si>
  <si>
    <t>Acquisitions and disposals (+/-) </t>
  </si>
  <si>
    <t>Foreign exchange movements (+/-) </t>
  </si>
  <si>
    <t>Other (+/-) </t>
  </si>
  <si>
    <t>Risk weighted exposure amount as at the end of the reporting period</t>
  </si>
  <si>
    <t xml:space="preserve">Template EU CR8 - RWEA flow statements of credit risk exposures 
under the IRB approach </t>
  </si>
  <si>
    <t>Template EU MR2-B - RWA flow statements of market risk exposures under the IMA</t>
  </si>
  <si>
    <t>VaR  </t>
  </si>
  <si>
    <t>SVaR</t>
  </si>
  <si>
    <t>IRC</t>
  </si>
  <si>
    <t>Comprehensive risk measure</t>
  </si>
  <si>
    <t>Other</t>
  </si>
  <si>
    <t>Total RWAs </t>
  </si>
  <si>
    <t>1a</t>
  </si>
  <si>
    <t>Regulatory adjustment</t>
  </si>
  <si>
    <t>1b</t>
  </si>
  <si>
    <t xml:space="preserve">RWEAs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</si>
  <si>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</si>
  <si>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</si>
  <si>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</si>
  <si>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</si>
  <si>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</si>
  <si>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 xml:space="preserve">Other </t>
  </si>
  <si>
    <t>8a</t>
  </si>
  <si>
    <t xml:space="preserve">RWEAs at the end of the reporting period (end of the day) </t>
  </si>
  <si>
    <t>8b</t>
  </si>
  <si>
    <t xml:space="preserve">Total own funds requirements </t>
  </si>
  <si>
    <t>Pillar 3 Disclosure</t>
  </si>
  <si>
    <t>XXV</t>
  </si>
  <si>
    <t>Template EU CCR7 – RWEA flow statements of CCR exposures under the IMM</t>
  </si>
  <si>
    <t xml:space="preserve">With this document, Raiffeisen Bank International Aktiengesellschaft (RBI AG) fulfills its disclosure requirements under Part 8 of the Capital Requirements Regulation (CRR, EU 575/2013). Pursuant to Article 11 of the CRR, RBI AG is subject to the CRR provisions not only as an individual credit institution but also a consolidated group. The information is based on the valid regulations on a consolidated basis for the RBI CRR Group at the time this document was published. </t>
  </si>
  <si>
    <t>As IMM (internal model method) for derivatives and SFTs is not applied, template EU CCR7 is not disclosed.</t>
  </si>
  <si>
    <t>Quarter ending on</t>
  </si>
  <si>
    <t>-</t>
  </si>
  <si>
    <t>30/06/2023</t>
  </si>
  <si>
    <t>Disclosure of own funds</t>
  </si>
  <si>
    <t>VII</t>
  </si>
  <si>
    <t>EU CC1</t>
  </si>
  <si>
    <t>EU CC2</t>
  </si>
  <si>
    <t>Composition of regulatory own funds</t>
  </si>
  <si>
    <t>Reconciliation of regulatory own funds to balance sheet in the audited financial statements</t>
  </si>
  <si>
    <t>Disclosure of countercyclical capital buffers</t>
  </si>
  <si>
    <t>IX</t>
  </si>
  <si>
    <t>EU CCyB1</t>
  </si>
  <si>
    <t>EU CCyB2</t>
  </si>
  <si>
    <t>Geographical distribution of credit exposures relevant for the calculation of the countercyclical buffer</t>
  </si>
  <si>
    <t>Amount of institution-specific countercyclical capital buffer</t>
  </si>
  <si>
    <t>Disclosure of the leverage ratio</t>
  </si>
  <si>
    <t>EU LR1</t>
  </si>
  <si>
    <t>EU LR2</t>
  </si>
  <si>
    <t>EU LR3</t>
  </si>
  <si>
    <t>Summary reconciliation of accounting assets and leverage ratio exposures</t>
  </si>
  <si>
    <t>Leverage ratio common disclosure</t>
  </si>
  <si>
    <t>Split-up of on balance sheet exposures (excluding derivatives, SFTs and exempted exposures)</t>
  </si>
  <si>
    <t>EU LIQ2</t>
  </si>
  <si>
    <t>XI</t>
  </si>
  <si>
    <t>Disclosure of credit risk quality</t>
  </si>
  <si>
    <t>XV</t>
  </si>
  <si>
    <t>EU CR1</t>
  </si>
  <si>
    <t xml:space="preserve">Performing and non-performing exposures and related provisions </t>
  </si>
  <si>
    <t>EU CR1-A</t>
  </si>
  <si>
    <t>Maturity of exposures</t>
  </si>
  <si>
    <t>EU CR2</t>
  </si>
  <si>
    <t>Changes in the stock of non-performing loans and advances</t>
  </si>
  <si>
    <t>EU CQ1</t>
  </si>
  <si>
    <t>Credit quality of forborne exposures</t>
  </si>
  <si>
    <t>EU CQ4</t>
  </si>
  <si>
    <t>Quality of non-performing exposures by geography </t>
  </si>
  <si>
    <t>EU CQ5</t>
  </si>
  <si>
    <t>Credit quality of loans and advances by industry</t>
  </si>
  <si>
    <t>EU CQ7</t>
  </si>
  <si>
    <t xml:space="preserve">Collateral obtained by taking possession and execution processes </t>
  </si>
  <si>
    <t>Disclosure of the use of credit risk mitigation techniques</t>
  </si>
  <si>
    <t>XVII</t>
  </si>
  <si>
    <t>EU CR3</t>
  </si>
  <si>
    <t>CRM techniques overview:  Disclosure of the use of credit risk mitigation techniques</t>
  </si>
  <si>
    <t>Disclosure of the use of standardised approach</t>
  </si>
  <si>
    <t>XIX</t>
  </si>
  <si>
    <t>EU CR4</t>
  </si>
  <si>
    <t>Standardised approach -Credit risk exposure and CRM effects</t>
  </si>
  <si>
    <t>EU CR5</t>
  </si>
  <si>
    <t>Standardised approach</t>
  </si>
  <si>
    <t>EU CR7</t>
  </si>
  <si>
    <t>IRB approach – Effect on the RWEAs of credit derivatives used as CRM techniques</t>
  </si>
  <si>
    <t>Disclosure of specialised lending</t>
  </si>
  <si>
    <t>XXIII</t>
  </si>
  <si>
    <t>Specialised lending under the simple riskweighted approach</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</si>
  <si>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</si>
  <si>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</si>
  <si>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</si>
  <si>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</si>
  <si>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</si>
  <si>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</si>
  <si>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</si>
  <si>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</si>
  <si>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</si>
  <si>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</si>
  <si>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</si>
  <si>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</si>
  <si>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CCR8</t>
  </si>
  <si>
    <t>Exposures to CCPs</t>
  </si>
  <si>
    <t>Disclosure of exposures to securitisation positions</t>
  </si>
  <si>
    <t>XXVII</t>
  </si>
  <si>
    <t>EU SEC1</t>
  </si>
  <si>
    <t>Securitisation exposures in the non-trading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</si>
  <si>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</si>
  <si>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</si>
  <si>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</si>
  <si>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</si>
  <si>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</si>
  <si>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</si>
  <si>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MR1</t>
  </si>
  <si>
    <t>EU MR2-A</t>
  </si>
  <si>
    <t>EU MR3</t>
  </si>
  <si>
    <t>EU MR4</t>
  </si>
  <si>
    <t>Market risk under the standardised approach</t>
  </si>
  <si>
    <t>Market risk under the internal Model Approach (IMA)</t>
  </si>
  <si>
    <t>IMA values for trading portfolios</t>
  </si>
  <si>
    <t>Comparison of VaR estimates with gains/losses</t>
  </si>
  <si>
    <t>Template EU CC1 - Composition of regulatory own funds</t>
  </si>
  <si>
    <t>Template EU CCyB1 - Geographical distribution of credit exposures relevant for the calculation of the countercyclical buffer</t>
  </si>
  <si>
    <t>Template EU LR2 - LRCom: Leverage ratio common disclosure</t>
  </si>
  <si>
    <t>Template EU LIQ2: Net Stable Funding Ratio</t>
  </si>
  <si>
    <t>Template EU CR1: Performing and non-performing exposures and related provisions</t>
  </si>
  <si>
    <t>Template EU CR1-A: Maturity of exposures</t>
  </si>
  <si>
    <t>Template EU CQ1: Credit quality of forborne exposures</t>
  </si>
  <si>
    <t>Template EU CQ4: Quality of non-performing exposures by geography </t>
  </si>
  <si>
    <t>Template EU CQ5: Credit quality of loans and advances by industry</t>
  </si>
  <si>
    <t xml:space="preserve">Template EU CQ7: Collateral obtained by taking possession and execution processes </t>
  </si>
  <si>
    <t>Template EU CR10 –  Specialised lending and equity exposures under the simple riskweighted approach</t>
  </si>
  <si>
    <t>EU CR10</t>
  </si>
  <si>
    <t>Template EU CCR1 – Analysis of CCR exposure by approach</t>
  </si>
  <si>
    <t>Template EU CCR2 – Transactions subject to own funds requirements for CVA risk</t>
  </si>
  <si>
    <t>Template EU CCR3 – Standardised approach – CCR exposures by regulatory exposure class and risk weights</t>
  </si>
  <si>
    <t>Template EU CCR4 – IRB approach – CCR exposures by exposure class and PD scale</t>
  </si>
  <si>
    <t>Template EU CCR5 – Composition of collateral for CCR exposures</t>
  </si>
  <si>
    <t>Template EU CCR6 – Credit derivatives exposures</t>
  </si>
  <si>
    <t>Template EU CCR8 – Exposures to CCPs</t>
  </si>
  <si>
    <t>Template EU MR2-A - Market risk under the internal Model Approach (IMA)</t>
  </si>
  <si>
    <t>Template EU MR3 - IMA values for trading portfolios</t>
  </si>
  <si>
    <t>Template EU MR4 - Comparison of VaR estimates with gains/losses</t>
  </si>
  <si>
    <t>EU SEC2</t>
  </si>
  <si>
    <t>Securitisation exposures in the trading book</t>
  </si>
  <si>
    <t>(a)</t>
  </si>
  <si>
    <t>(b)</t>
  </si>
  <si>
    <t>Source based on reference numbers/letters of the balance sheet under the regulatory scope of consolidation </t>
  </si>
  <si>
    <t>Common Equity Tier 1 (CET1) capital: instruments and reserves</t>
  </si>
  <si>
    <t>Capital instruments and the related share premium accounts </t>
  </si>
  <si>
    <t>of which: Instrument type 1</t>
  </si>
  <si>
    <t>of which: Instrument type 2</t>
  </si>
  <si>
    <t>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</si>
  <si>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</si>
  <si>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</si>
  <si>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</si>
  <si>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</si>
  <si>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</si>
  <si>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</si>
  <si>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</si>
  <si>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</si>
  <si>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</si>
  <si>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</si>
  <si>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</si>
  <si>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</si>
  <si>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</si>
  <si>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</si>
  <si>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</si>
  <si>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</si>
  <si>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</si>
  <si>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</si>
  <si>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</si>
  <si>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</si>
  <si>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</si>
  <si>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</si>
  <si>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</si>
  <si>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of which: qualifying holdings outside the financial sector (negative amount)</t>
  </si>
  <si>
    <t>of which: securitisation positions (negative amount)</t>
  </si>
  <si>
    <t>EU-20d</t>
  </si>
  <si>
    <t>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</si>
  <si>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</si>
  <si>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</si>
  <si>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</si>
  <si>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</si>
  <si>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</si>
  <si>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</si>
  <si>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</si>
  <si>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</si>
  <si>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</si>
  <si>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</si>
  <si>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 (including IFRS 9 transitional adjustments when relevant)</t>
  </si>
  <si>
    <t>Total regulatory adjustments to Common Equity Tier 1 (CET1)</t>
  </si>
  <si>
    <t xml:space="preserve">Common Equity Tier 1 (CET1) capital </t>
  </si>
  <si>
    <t>Additional Tier 1 (AT1) capital: instruments</t>
  </si>
  <si>
    <t>30</t>
  </si>
  <si>
    <t>31</t>
  </si>
  <si>
    <t>of which: classified as equity under applicable accounting standards</t>
  </si>
  <si>
    <t>32</t>
  </si>
  <si>
    <t>of which: classified as liabilities under applicable accounting standards</t>
  </si>
  <si>
    <t>33</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</si>
  <si>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</si>
  <si>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</si>
  <si>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</si>
  <si>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</si>
  <si>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</si>
  <si>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34</t>
  </si>
  <si>
    <t xml:space="preserve">Qualifying Tier 1 capital included in consolidated AT1 capital (including minority interests not included in row 5) issued by subsidiaries and held by third parties </t>
  </si>
  <si>
    <t>35</t>
  </si>
  <si>
    <t xml:space="preserve">of which: instruments issued by subsidiaries subject to phase out </t>
  </si>
  <si>
    <t>36</t>
  </si>
  <si>
    <t>Additional Tier 1 (AT1) capital before regulatory adjustments</t>
  </si>
  <si>
    <t>Additional Tier 1 (AT1) capital: regulatory adjustments</t>
  </si>
  <si>
    <t>37</t>
  </si>
  <si>
    <t>Direct and indirect holdings by an institution of own AT1 instruments (negative amount)</t>
  </si>
  <si>
    <t>38</t>
  </si>
  <si>
    <t>Direct, indirect and synthetic holdings of the AT1 instruments of financial sector entities where those entities have reciprocal cross holdings with the institution designed to inflate artificially the own funds of the institution (negative amount)</t>
  </si>
  <si>
    <t>39</t>
  </si>
  <si>
    <t>Direct, indirect and synthetic holdings of the AT1 instruments of financial sector entities where the institution does not have a significant investment in those entities (amount above 10% threshold and net of eligible short positions) (negative amount)</t>
  </si>
  <si>
    <t>40</t>
  </si>
  <si>
    <t>Direct, indirect and synthetic holdings by the institution of the AT1 instruments of financial sector entities where the institution has a significant investment in those entities (net of eligible short positions) (negative amount)</t>
  </si>
  <si>
    <t>41</t>
  </si>
  <si>
    <t>42</t>
  </si>
  <si>
    <t>Qualifying T2 deductions that exceed the T2 items of the institution (negative amount)</t>
  </si>
  <si>
    <t>42a</t>
  </si>
  <si>
    <t>Other regulatory adjusments to AT1 capital</t>
  </si>
  <si>
    <t>43</t>
  </si>
  <si>
    <t>Total regulatory adjustments to Additional Tier 1 (AT1) capital</t>
  </si>
  <si>
    <t>44</t>
  </si>
  <si>
    <t xml:space="preserve">Additional Tier 1 (AT1) capital </t>
  </si>
  <si>
    <t>45</t>
  </si>
  <si>
    <t>Tier 1 capital (T1 = CET1 + AT1)</t>
  </si>
  <si>
    <t>Tier 2 (T2) capital: instruments and provisions</t>
  </si>
  <si>
    <t>46</t>
  </si>
  <si>
    <t>47</t>
  </si>
  <si>
    <t>Amount of qualifying  items referred to in Article 484 (5) and the related share premium accounts subject to phase out from T2</t>
  </si>
  <si>
    <t>EU-47a</t>
  </si>
  <si>
    <t>Amount of qualifying  items referred to in Article 494a (2) subject to phase out from T2</t>
  </si>
  <si>
    <t>EU-47b</t>
  </si>
  <si>
    <t>Amount of qualifying  items referred to in Article 494b (2) subject to phase out from T2</t>
  </si>
  <si>
    <t>48</t>
  </si>
  <si>
    <t xml:space="preserve">Qualifying own funds instruments included in consolidated T2 capital (including minority interests and AT1 instruments not included in rows 5 or 34) issued by subsidiaries and held by third parties </t>
  </si>
  <si>
    <t>49</t>
  </si>
  <si>
    <t>of which: instruments issued by subsidiaries subject to phase out</t>
  </si>
  <si>
    <t>50</t>
  </si>
  <si>
    <t>Credit risk adjustments</t>
  </si>
  <si>
    <t>51</t>
  </si>
  <si>
    <t>Tier 2 (T2) capital before regulatory adjustments</t>
  </si>
  <si>
    <t>Tier 2 (T2) capital: regulatory adjustments </t>
  </si>
  <si>
    <t>52</t>
  </si>
  <si>
    <t>Direct and indirect holdings by an institution of own T2 instruments and subordinated loans (negative amount)</t>
  </si>
  <si>
    <t>53</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</si>
  <si>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</si>
  <si>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54</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</si>
  <si>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</si>
  <si>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</si>
  <si>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55</t>
  </si>
  <si>
    <t>Direct and indirect holdings by the institution of the T2 instruments and subordinated loans of financial sector entities where the institution has a significant investment in those entities (net of eligible short positions) (negative amount)</t>
  </si>
  <si>
    <t>56</t>
  </si>
  <si>
    <t>EU-56a </t>
  </si>
  <si>
    <t>Qualifying eligible liabilities deductions that exceed the eligible liabilities items of the institution (negative amount)</t>
  </si>
  <si>
    <t>EU-56b</t>
  </si>
  <si>
    <t>Other regulatory adjusments to T2 capital</t>
  </si>
  <si>
    <t>57</t>
  </si>
  <si>
    <t>Total regulatory adjustments to Tier 2 (T2) capital</t>
  </si>
  <si>
    <t>58</t>
  </si>
  <si>
    <t xml:space="preserve">Tier 2 (T2) capital </t>
  </si>
  <si>
    <t>59</t>
  </si>
  <si>
    <t>Total capital (TC = T1 + T2)</t>
  </si>
  <si>
    <t>60</t>
  </si>
  <si>
    <t>Total risk weighted assets</t>
  </si>
  <si>
    <t>Capital ratios and buffers </t>
  </si>
  <si>
    <t>61</t>
  </si>
  <si>
    <t>Common Equity Tier 1 (as a percentage of total risk exposure amount)</t>
  </si>
  <si>
    <t>62</t>
  </si>
  <si>
    <t>Tier 1 (as a percentage of total risk exposure amount)</t>
  </si>
  <si>
    <t>63</t>
  </si>
  <si>
    <t>Total capital (as a percentage of total risk exposure amount)</t>
  </si>
  <si>
    <t>64</t>
  </si>
  <si>
    <t>Institution CET1 overall capital requirement (CET1 requirement in accordance with article 92 (1) of Regulation (EU) No 575/2013, plus additional CET1 requirement which the institution is required to hold in accordance with Article 104(1)(a) of Directive 2013/36/EU, plus combined buffer requirement in accordance with Article 128(6) of Directive 2013/36/EU) expressed as a percentage of risk exposure amount)</t>
  </si>
  <si>
    <t>65</t>
  </si>
  <si>
    <t>of which: capital conservation buffer requirement  </t>
  </si>
  <si>
    <t>66</t>
  </si>
  <si>
    <t xml:space="preserve">of which: countercyclical buffer requirement </t>
  </si>
  <si>
    <t>67</t>
  </si>
  <si>
    <t xml:space="preserve">of which: systemic risk buffer requirement </t>
  </si>
  <si>
    <t>EU-67a</t>
  </si>
  <si>
    <t>of which: Global Systemically Important Institution (G-SII) or Other Systemically Important Institution (O-SII) buffer</t>
  </si>
  <si>
    <t>EU-67b</t>
  </si>
  <si>
    <t>of which: additional own funds requirements to address the risks other than the risk of excessive leverage</t>
  </si>
  <si>
    <t>68</t>
  </si>
  <si>
    <t xml:space="preserve">Common Equity Tier 1 (as a percentage of risk-weighted assets) available after meeting the bank’s minimum capital requirements </t>
  </si>
  <si>
    <t>National minima (if different from Basel III)</t>
  </si>
  <si>
    <t>69</t>
  </si>
  <si>
    <t>[non relevant in EU regulation]</t>
  </si>
  <si>
    <t>70</t>
  </si>
  <si>
    <t>71</t>
  </si>
  <si>
    <t>Amounts below the thresholds for deduction (before risk weighting) </t>
  </si>
  <si>
    <t>72</t>
  </si>
  <si>
    <t xml:space="preserve">Direct and indirect holdings of own funds and eligible liabilities of financial sector entities where the institution does not have a significant investment in those entities (amount below 10% and 17.65% thresholds and net of eligible short positions)   </t>
  </si>
  <si>
    <t>73</t>
  </si>
  <si>
    <t xml:space="preserve">Direct and indirect holdings by the institution of the CET1 instruments of financial sector entities where the institution has a significant investment in those entities (amount below 17.65% thresholds and net of eligible short positions) </t>
  </si>
  <si>
    <t>74</t>
  </si>
  <si>
    <t>75</t>
  </si>
  <si>
    <t>Deferred tax assets arising from temporary differences (amount below 10% threshold, net of related tax liability where the conditions in Article 38 (3) are met)</t>
  </si>
  <si>
    <t>Applicable caps on the inclusion of provisions in Tier 2 </t>
  </si>
  <si>
    <t>76</t>
  </si>
  <si>
    <t>Credit risk adjustments included in T2 in respect of exposures subject to standardised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</si>
  <si>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</si>
  <si>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</si>
  <si>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</si>
  <si>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</si>
  <si>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</si>
  <si>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</si>
  <si>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Capital instruments subject to phase-out arrangements (only applicable between 1 Jan 2014 and 1 Jan 2022)</t>
  </si>
  <si>
    <t>80</t>
  </si>
  <si>
    <t>Current cap on CET1 instruments subject to phase out arrangements</t>
  </si>
  <si>
    <t>81</t>
  </si>
  <si>
    <t>Amount excluded from CET1 due to cap (excess over cap after redemptions and maturities)</t>
  </si>
  <si>
    <t>82</t>
  </si>
  <si>
    <t>Current cap on AT1 instruments subject to phase out arrangements</t>
  </si>
  <si>
    <t>83</t>
  </si>
  <si>
    <t>Amount excluded from AT1 due to cap (excess over cap after redemptions and maturities)</t>
  </si>
  <si>
    <t>84</t>
  </si>
  <si>
    <t>Current cap on T2 instruments subject to phase out arrangements</t>
  </si>
  <si>
    <t>85</t>
  </si>
  <si>
    <t>Amount excluded from T2 due to cap (excess over cap after redemptions and maturities)</t>
  </si>
  <si>
    <t>Non-controlling interests</t>
  </si>
  <si>
    <t>Deferred tax assets</t>
  </si>
  <si>
    <t>Other adjustments</t>
  </si>
  <si>
    <t>Effects - scope of consolidiation</t>
  </si>
  <si>
    <t>Cash, cash balances at central banks and other demand deposits</t>
  </si>
  <si>
    <t>Financial assets - amortized cost</t>
  </si>
  <si>
    <t>Financial assets - fair value through other comprehensive income</t>
  </si>
  <si>
    <t>Non-trading financial assets - mandatorily fair value through profit/loss</t>
  </si>
  <si>
    <t>Financial assets - designated fair value through profit/loss</t>
  </si>
  <si>
    <t>Financial assets - held for trading</t>
  </si>
  <si>
    <t>Hedge accounting</t>
  </si>
  <si>
    <t>Investments in subsidiaries, joint ventures and associates</t>
  </si>
  <si>
    <t>Tangible fixed assets</t>
  </si>
  <si>
    <t>Intangible fixed assets</t>
  </si>
  <si>
    <t>Current tax assets</t>
  </si>
  <si>
    <t>Non-current assets and disposal groups classified as held for sale</t>
  </si>
  <si>
    <t>Other assets</t>
  </si>
  <si>
    <t>Total assets</t>
  </si>
  <si>
    <t>Financial liabilities - amortized cost</t>
  </si>
  <si>
    <t>Financial liabilities - designated fair value through profit/loss</t>
  </si>
  <si>
    <t>Financial liabilities - held for trading</t>
  </si>
  <si>
    <t>Provisions for liabilities and charges</t>
  </si>
  <si>
    <t>Current tax liabilities</t>
  </si>
  <si>
    <t>Deferred tax liabilities</t>
  </si>
  <si>
    <t>Liabilities included in disposal groups classified as held for sale</t>
  </si>
  <si>
    <t>Other liabilities</t>
  </si>
  <si>
    <t>Equity</t>
  </si>
  <si>
    <t>Consolidated equity</t>
  </si>
  <si>
    <t>Additional tier 1</t>
  </si>
  <si>
    <t>Total equity and liabilities</t>
  </si>
  <si>
    <t>IFRS scope</t>
  </si>
  <si>
    <t>Regulatory scope</t>
  </si>
  <si>
    <t>Assets</t>
  </si>
  <si>
    <t>Liabilities and equity</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</si>
  <si>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</si>
  <si>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</si>
  <si>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</si>
  <si>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</si>
  <si>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</si>
  <si>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</si>
  <si>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</si>
  <si>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</si>
  <si>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</si>
  <si>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</si>
  <si>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</si>
  <si>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</si>
  <si>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</si>
  <si>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</si>
  <si>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</si>
  <si>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</si>
  <si>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</si>
  <si>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</si>
  <si>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</si>
  <si>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Breakdown by Country</t>
  </si>
  <si>
    <t>Total risk exposure amount  </t>
  </si>
  <si>
    <t>Institution specific countercyclical capital buffer rate</t>
  </si>
  <si>
    <t>Institution specific countercyclical capital buffer requirement</t>
  </si>
  <si>
    <t>010</t>
  </si>
  <si>
    <t>020</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</si>
  <si>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</si>
  <si>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</si>
  <si>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</si>
  <si>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</si>
  <si>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</si>
  <si>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</si>
  <si>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</si>
  <si>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</si>
  <si>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</si>
  <si>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</si>
  <si>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</si>
  <si>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</si>
  <si>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</si>
  <si>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</si>
  <si>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</si>
  <si>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</si>
  <si>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Total exposure measure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</si>
  <si>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</si>
  <si>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</si>
  <si>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</si>
  <si>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</si>
  <si>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</si>
  <si>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</si>
  <si>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</si>
  <si>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</si>
  <si>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 (sum of lines 1 to 6)</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</si>
  <si>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</si>
  <si>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</si>
  <si>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</si>
  <si>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</si>
  <si>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</si>
  <si>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</si>
  <si>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</si>
  <si>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</si>
  <si>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</si>
  <si>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</si>
  <si>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</si>
  <si>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</si>
  <si>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</si>
  <si>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 </t>
  </si>
  <si>
    <t>Adjusted effective notional amount of written credit derivatives</t>
  </si>
  <si>
    <t>(Adjusted effective notional offsets and add-on deductions for written credit derivatives)</t>
  </si>
  <si>
    <t>Total derivatives exposures (sum of lines 8 to EU-12f)</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</si>
  <si>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</si>
  <si>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</si>
  <si>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</si>
  <si>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</si>
  <si>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</si>
  <si>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</si>
  <si>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</si>
  <si>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</si>
  <si>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</si>
  <si>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</si>
  <si>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</si>
  <si>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</si>
  <si>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</si>
  <si>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</si>
  <si>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 (sum of lines 17 to 19)  </t>
  </si>
  <si>
    <t>Excluded exposures</t>
  </si>
  <si>
    <t>EU-22a</t>
  </si>
  <si>
    <t>(-) Exposures excluded from the leverage ratio total exposure measure in accordance with Article 429a(1)(c)of CRR</t>
  </si>
  <si>
    <t>EU-22b</t>
  </si>
  <si>
    <t>(-) Exposures exempted in accordance with point (j) of Article 429a(1) CRR (on and off balance sheet)</t>
  </si>
  <si>
    <t>EU-22c</t>
  </si>
  <si>
    <t>(-) Excluded exposures of public development banks (or untis) - Public sector investments</t>
  </si>
  <si>
    <t>EU-22d</t>
  </si>
  <si>
    <t>(-) Excluded exposures of public development banks (or untis) - Promotional loans</t>
  </si>
  <si>
    <t>EU-22e</t>
  </si>
  <si>
    <t>(-) Excluded passing-through promotional loan exposures by non-public development banks (or units)</t>
  </si>
  <si>
    <t>EU-22f</t>
  </si>
  <si>
    <t xml:space="preserve">(-) Excluded guaranteed parts of exposures arising from export credits </t>
  </si>
  <si>
    <t>EU-22g</t>
  </si>
  <si>
    <t xml:space="preserve">(-) Excluded excess collateral deposited at triparty agents </t>
  </si>
  <si>
    <t>EU-22h</t>
  </si>
  <si>
    <t>(-) Excluded CSD related services of CSD/institutions in accordance with Article 429a(o) of the CRR</t>
  </si>
  <si>
    <t>EU-22i</t>
  </si>
  <si>
    <t>(-) Excluded CSD related services of designated institutions in accordance with Article 429a(1)(p) of the CRR</t>
  </si>
  <si>
    <t>EU-22j</t>
  </si>
  <si>
    <t xml:space="preserve">(-) Reduction of the exposure value of pre-financing or intermediate loans </t>
  </si>
  <si>
    <t>EU-22k</t>
  </si>
  <si>
    <t>(-) Total exempted exposures</t>
  </si>
  <si>
    <t>Capital and total exposure measure</t>
  </si>
  <si>
    <t>Tier 1 capital </t>
  </si>
  <si>
    <t>EU-25</t>
  </si>
  <si>
    <t>Leverage ratio (excluding the impact of the exemption of public sector investments and promotional loans) (%)</t>
  </si>
  <si>
    <t>25a</t>
  </si>
  <si>
    <t>Regulatory minimum leverage ratio requirement</t>
  </si>
  <si>
    <t>EU-26a</t>
  </si>
  <si>
    <t>Additional own funds requirements to address the risk of excessive leverage (%)</t>
  </si>
  <si>
    <t>EU-26b</t>
  </si>
  <si>
    <t>of which: to be made up of CET1 capital</t>
  </si>
  <si>
    <t>Applicable leverage buffers</t>
  </si>
  <si>
    <t>EU-27a</t>
  </si>
  <si>
    <t>Overall leverage ratio requirement (%)</t>
  </si>
  <si>
    <t>Choice on transitional arrangements and relevant exposures</t>
  </si>
  <si>
    <t>EU-27b</t>
  </si>
  <si>
    <t>Choice on transitional arrangements for the definition of the capital measure</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</si>
  <si>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</si>
  <si>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</si>
  <si>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</si>
  <si>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</si>
  <si>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</si>
  <si>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</si>
  <si>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</si>
  <si>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</si>
  <si>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</si>
  <si>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</si>
  <si>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</si>
  <si>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</si>
  <si>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</si>
  <si>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</si>
  <si>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</si>
  <si>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</si>
  <si>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</si>
  <si>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</si>
  <si>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</si>
  <si>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</si>
  <si>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</si>
  <si>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</si>
  <si>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</si>
  <si>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</si>
  <si>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</si>
  <si>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</si>
  <si>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</si>
  <si>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</si>
  <si>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</si>
  <si>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</si>
  <si>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</si>
  <si>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</si>
  <si>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</si>
  <si>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</si>
  <si>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Unweighted value by residual maturity</t>
  </si>
  <si>
    <t>Weighted value</t>
  </si>
  <si>
    <t>No maturity[1]</t>
  </si>
  <si>
    <t>&lt; 6 months</t>
  </si>
  <si>
    <t>6 months to &lt; 1yr</t>
  </si>
  <si>
    <t>≥ 1yr</t>
  </si>
  <si>
    <t>Available stable funding (ASF) Items</t>
  </si>
  <si>
    <t>Capital items and instruments</t>
  </si>
  <si>
    <t>Own funds  </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</si>
  <si>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</si>
  <si>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</si>
  <si>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</si>
  <si>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</si>
  <si>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</si>
  <si>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</si>
  <si>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</si>
  <si>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</si>
  <si>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andcapital instruments not included in the above categories</t>
  </si>
  <si>
    <t>Total available stabel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</si>
  <si>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</si>
  <si>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</si>
  <si>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</si>
  <si>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</si>
  <si>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</si>
  <si>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</si>
  <si>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</si>
  <si>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</si>
  <si>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</si>
  <si>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</si>
  <si>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</si>
  <si>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</si>
  <si>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</si>
  <si>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</si>
  <si>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</si>
  <si>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</si>
  <si>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</si>
  <si>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</si>
  <si>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</si>
  <si>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</si>
  <si>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</si>
  <si>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N</t>
  </si>
  <si>
    <t>o</t>
  </si>
  <si>
    <t>Institution acts as originator</t>
  </si>
  <si>
    <t>Institution acts as sponsor</t>
  </si>
  <si>
    <t>Institution acts as investor</t>
  </si>
  <si>
    <t>Traditional</t>
  </si>
  <si>
    <t>Synthetic</t>
  </si>
  <si>
    <t>Sub-total</t>
  </si>
  <si>
    <t>STS</t>
  </si>
  <si>
    <t>Non-STS</t>
  </si>
  <si>
    <t>of which SRT</t>
  </si>
  <si>
    <t>Total exposures</t>
  </si>
  <si>
    <t>Retail (total)</t>
  </si>
  <si>
    <t>residential mortgage</t>
  </si>
  <si>
    <t>credit card</t>
  </si>
  <si>
    <t xml:space="preserve">other retail exposures </t>
  </si>
  <si>
    <t>re-securitisation</t>
  </si>
  <si>
    <t>Wholesale (total)</t>
  </si>
  <si>
    <t>loans to corporates</t>
  </si>
  <si>
    <t xml:space="preserve">commercial mortgage </t>
  </si>
  <si>
    <t>lease and receivables</t>
  </si>
  <si>
    <t>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</si>
  <si>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</si>
  <si>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</si>
  <si>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</si>
  <si>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</si>
  <si>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</si>
  <si>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</si>
  <si>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</si>
  <si>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</si>
  <si>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</si>
  <si>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</si>
  <si>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</si>
  <si>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</si>
  <si>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</si>
  <si>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</si>
  <si>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t>
  </si>
  <si>
    <t xml:space="preserve">Traditional transactions </t>
  </si>
  <si>
    <t xml:space="preserve">   </t>
  </si>
  <si>
    <t>Securitisation</t>
  </si>
  <si>
    <t xml:space="preserve">       </t>
  </si>
  <si>
    <t>Retail</t>
  </si>
  <si>
    <t>Of which STS</t>
  </si>
  <si>
    <t>Wholesale</t>
  </si>
  <si>
    <t>Re-securitisation</t>
  </si>
  <si>
    <t xml:space="preserve">Synthetic transactions </t>
  </si>
  <si>
    <t>Retail underlying</t>
  </si>
  <si>
    <t xml:space="preserve">Traditional securitisation </t>
  </si>
  <si>
    <t xml:space="preserve">Synthetic securitisation </t>
  </si>
  <si>
    <t>Exposures securitised by the institution - Institution acts as originator or as sponsor</t>
  </si>
  <si>
    <t>Total outstanding nominal amount</t>
  </si>
  <si>
    <t>Of which exposures in default</t>
  </si>
  <si>
    <t>Total amount of specific credit risk adjustments made during the period</t>
  </si>
  <si>
    <t>Gross carrying amount/nominal amount</t>
  </si>
  <si>
    <t>Accumulated impairment, accumulated negative changes in fair value due to credit risk and provisions</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</si>
  <si>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</si>
  <si>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</si>
  <si>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</si>
  <si>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</si>
  <si>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</si>
  <si>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Accumulated  partial write-off</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</si>
  <si>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</si>
  <si>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</si>
  <si>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</si>
  <si>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</si>
  <si>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</si>
  <si>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</si>
  <si>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</si>
  <si>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</si>
  <si>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</si>
  <si>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</si>
  <si>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</si>
  <si>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</si>
  <si>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</si>
  <si>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</si>
  <si>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</si>
  <si>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</si>
  <si>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</si>
  <si>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</si>
  <si>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</si>
  <si>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</si>
  <si>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</si>
  <si>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</si>
  <si>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</si>
  <si>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</si>
  <si>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</si>
  <si>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</si>
  <si>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</si>
  <si>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</si>
  <si>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</si>
  <si>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Off-balance sheet exposures  </t>
  </si>
  <si>
    <t>160</t>
  </si>
  <si>
    <t>170</t>
  </si>
  <si>
    <t>180</t>
  </si>
  <si>
    <t>190</t>
  </si>
  <si>
    <t>200</t>
  </si>
  <si>
    <t>210</t>
  </si>
  <si>
    <t>220</t>
  </si>
  <si>
    <t>Net exposure value</t>
  </si>
  <si>
    <t>On demand</t>
  </si>
  <si>
    <t>&lt;= 1 year</t>
  </si>
  <si>
    <t>&gt; 1 year &lt;= 5 years</t>
  </si>
  <si>
    <t>&gt; 5 years</t>
  </si>
  <si>
    <t>No stated maturity</t>
  </si>
  <si>
    <t>Debt securities</t>
  </si>
  <si>
    <t>Gross carrying amount</t>
  </si>
  <si>
    <t>Initial stock of non-performing loans and advances</t>
  </si>
  <si>
    <t>Inflows to non performing portfolios</t>
  </si>
  <si>
    <t>Outflows from non performing portfolios</t>
  </si>
  <si>
    <t>Outflows due to write-offs</t>
  </si>
  <si>
    <t>Outflow due to other situations</t>
  </si>
  <si>
    <t>Final stock of non-performing loans and advances</t>
  </si>
  <si>
    <t>Gross carrying amount/nominal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</si>
  <si>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</si>
  <si>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</si>
  <si>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</si>
  <si>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</si>
  <si>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</si>
  <si>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</si>
  <si>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</si>
  <si>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</si>
  <si>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t>
  </si>
  <si>
    <t>Loan commitments given</t>
  </si>
  <si>
    <t>Gross carrying/Nominal amount</t>
  </si>
  <si>
    <t>of which: non-performing</t>
  </si>
  <si>
    <t>of which: subject to impairment</t>
  </si>
  <si>
    <t>Accumulated impairment</t>
  </si>
  <si>
    <t>Provisions on off-balance sheet commitments and financial guarantee given</t>
  </si>
  <si>
    <t>Accumulated negative changes in fair value due to credit risk on non-performing exposures</t>
  </si>
  <si>
    <t>of which: defaulted</t>
  </si>
  <si>
    <t>On balance sheet exposures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</si>
  <si>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</si>
  <si>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</si>
  <si>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</si>
  <si>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</si>
  <si>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</si>
  <si>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</si>
  <si>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</si>
  <si>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</si>
  <si>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</si>
  <si>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</si>
  <si>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</si>
  <si>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</si>
  <si>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</si>
  <si>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</si>
  <si>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</si>
  <si>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</si>
  <si>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</si>
  <si>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</si>
  <si>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</si>
  <si>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</si>
  <si>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</si>
  <si>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Collateral obtained by taking possession</t>
  </si>
  <si>
    <t>Value at initial recognition </t>
  </si>
  <si>
    <t>Accumulated negative changes </t>
  </si>
  <si>
    <t>Property Plant and Equipment (PP&amp;E)</t>
  </si>
  <si>
    <t>Other than PP&amp;E</t>
  </si>
  <si>
    <t>Residential immovable property</t>
  </si>
  <si>
    <t>Commercial Immovable property</t>
  </si>
  <si>
    <t>Movable property (auto, shipping, etc.)</t>
  </si>
  <si>
    <t>Equity and debt instruments</t>
  </si>
  <si>
    <t>Other collateral</t>
  </si>
  <si>
    <t>Secured carrying amount</t>
  </si>
  <si>
    <t xml:space="preserve">Unsecured carrying amount </t>
  </si>
  <si>
    <t xml:space="preserve">Of which secured by collateral </t>
  </si>
  <si>
    <t>Of which secured by financial guarantees</t>
  </si>
  <si>
    <t>Of which secured by credit derivatives</t>
  </si>
  <si>
    <t xml:space="preserve">Debt securities </t>
  </si>
  <si>
    <t>Of which non-performing exposures</t>
  </si>
  <si>
    <t xml:space="preserve">Of which defaulted </t>
  </si>
  <si>
    <t xml:space="preserve"> </t>
  </si>
  <si>
    <t>Exposures before CCF and before CRM</t>
  </si>
  <si>
    <t>Exposures post CCF and post CRM</t>
  </si>
  <si>
    <t>RWAs and RWAs density</t>
  </si>
  <si>
    <t>Exposure classes</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</si>
  <si>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</si>
  <si>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</si>
  <si>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</si>
  <si>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</si>
  <si>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</si>
  <si>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</si>
  <si>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</si>
  <si>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</si>
  <si>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</si>
  <si>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Corporates  </t>
  </si>
  <si>
    <t>Secured by mortgages on immovable property</t>
  </si>
  <si>
    <t>Exposures associated with particularly high risk</t>
  </si>
  <si>
    <t>Institutions and corporates with a short-term credit assessment</t>
  </si>
  <si>
    <t>Collective investment undertakings</t>
  </si>
  <si>
    <t>Equity  </t>
  </si>
  <si>
    <t>Other items</t>
  </si>
  <si>
    <t xml:space="preserve"> Exposure classes</t>
  </si>
  <si>
    <t>Risk weight  </t>
  </si>
  <si>
    <t>Of which unrated</t>
  </si>
  <si>
    <t>0%</t>
  </si>
  <si>
    <t>2%</t>
  </si>
  <si>
    <t>4%</t>
  </si>
  <si>
    <t>10%</t>
  </si>
  <si>
    <t>20%</t>
  </si>
  <si>
    <t>35%</t>
  </si>
  <si>
    <t>50%</t>
  </si>
  <si>
    <t>70%</t>
  </si>
  <si>
    <t>75%</t>
  </si>
  <si>
    <t>100%</t>
  </si>
  <si>
    <t>150%</t>
  </si>
  <si>
    <t>250%</t>
  </si>
  <si>
    <t>370%</t>
  </si>
  <si>
    <t>1250%</t>
  </si>
  <si>
    <t>Others</t>
  </si>
  <si>
    <t>p</t>
  </si>
  <si>
    <t>q</t>
  </si>
  <si>
    <t>Exposures secured by mortgages on immovable property</t>
  </si>
  <si>
    <t>Exposures to institutions and corporates with a short-term credit assessment</t>
  </si>
  <si>
    <t>Units or shares in collective investment undertakings</t>
  </si>
  <si>
    <t>Equity exposures</t>
  </si>
  <si>
    <t>A-IRB</t>
  </si>
  <si>
    <t>PD range  </t>
  </si>
  <si>
    <t>On-balance sheet exposures  </t>
  </si>
  <si>
    <t>Off-balance-sheet exposures pre-CCF</t>
  </si>
  <si>
    <t>Exposure weighted average CCF</t>
  </si>
  <si>
    <t>Exposure post CCF and post CRM</t>
  </si>
  <si>
    <t>Exposure weighted average PD (%)  </t>
  </si>
  <si>
    <t>Number of obligors</t>
  </si>
  <si>
    <t>Exposure weighted average LGD (%)</t>
  </si>
  <si>
    <t>Exposure weighted average maturity (years) </t>
  </si>
  <si>
    <t>Risk weighted exposure amount after supporting factors  </t>
  </si>
  <si>
    <t>Density of risk weighted exposure amount</t>
  </si>
  <si>
    <t>Expected loss amount  </t>
  </si>
  <si>
    <t>Value adjustments and provisions  </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</si>
  <si>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</si>
  <si>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</si>
  <si>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</si>
  <si>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</si>
  <si>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</si>
  <si>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</si>
  <si>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</si>
  <si>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</si>
  <si>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</si>
  <si>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</si>
  <si>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</si>
  <si>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</si>
  <si>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</si>
  <si>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</si>
  <si>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30 to &lt;30</t>
  </si>
  <si>
    <t>30.00 to &lt;100.00</t>
  </si>
  <si>
    <t>100.00 (Default)</t>
  </si>
  <si>
    <t>Subtotal (exposure class)</t>
  </si>
  <si>
    <t>Total (all exposures classes)</t>
  </si>
  <si>
    <t>Retail - Secured by immovable property SME</t>
  </si>
  <si>
    <t>Retail - Secured by immovable property non-SME</t>
  </si>
  <si>
    <t>Retail - Qualifying revolving</t>
  </si>
  <si>
    <t>Retail - Other SME</t>
  </si>
  <si>
    <t>Retail - Other non-SME</t>
  </si>
  <si>
    <t>F-IRB</t>
  </si>
  <si>
    <t>Central governments and central banks</t>
  </si>
  <si>
    <t>Corporates - SME</t>
  </si>
  <si>
    <t>Corporates - Other</t>
  </si>
  <si>
    <t>Credit risk Mitigation techniques</t>
  </si>
  <si>
    <t>Credit risk Mitigation methods in the calculation of RWEAs</t>
  </si>
  <si>
    <t>Funded credit 
Protection (FCP)</t>
  </si>
  <si>
    <t>Unfunded credit 
Protection (UFCP)</t>
  </si>
  <si>
    <t xml:space="preserve"> Part of exposures covered by Financial Collaterals (%)</t>
  </si>
  <si>
    <t>Part of exposures covered by Other eligible collaterals (%)</t>
  </si>
  <si>
    <t>Part of exposures covered by Other funded credit protection (%)</t>
  </si>
  <si>
    <t>Part of exposures covered by Guarantees (%)</t>
  </si>
  <si>
    <t>Part of exposures covered by Credit Derivatives (%)</t>
  </si>
  <si>
    <t>RWEA without substitution effects (reduction effects only)</t>
  </si>
  <si>
    <t>RWEA with substitution effects (both reduction and sustitution effects)</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</si>
  <si>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</si>
  <si>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</si>
  <si>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</si>
  <si>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</si>
  <si>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</si>
  <si>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</si>
  <si>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3.1</t>
  </si>
  <si>
    <t>Of which Corporates – SMEs</t>
  </si>
  <si>
    <t>3.2</t>
  </si>
  <si>
    <t>Of which Corporates – Specialised lending</t>
  </si>
  <si>
    <t>3.3</t>
  </si>
  <si>
    <t>Of which Corporates – Other</t>
  </si>
  <si>
    <t>4.1</t>
  </si>
  <si>
    <t>Of which Retail – Immovable property SMEs</t>
  </si>
  <si>
    <t>4.2</t>
  </si>
  <si>
    <t>Of which Retail – Immovable property non-SMEs </t>
  </si>
  <si>
    <t>4.3</t>
  </si>
  <si>
    <t>Of which Retail – Qualifying revolving  </t>
  </si>
  <si>
    <t>4.4</t>
  </si>
  <si>
    <t>Of which Retail – Other SMEs </t>
  </si>
  <si>
    <t>4.5</t>
  </si>
  <si>
    <t>Of which Retail – Other non-SMEs </t>
  </si>
  <si>
    <t>Exposures under F-IRB</t>
  </si>
  <si>
    <t>Exposures under A-IRB</t>
  </si>
  <si>
    <t>Pre-credit derivatives risk weighted exposure amount  </t>
  </si>
  <si>
    <t>Actual risk weighted exposure amount</t>
  </si>
  <si>
    <t>of which Corporates - SMEs</t>
  </si>
  <si>
    <t>of which Corporates - Specialised lending</t>
  </si>
  <si>
    <t>8.1</t>
  </si>
  <si>
    <t>8.2</t>
  </si>
  <si>
    <t>9.1</t>
  </si>
  <si>
    <t xml:space="preserve">of which Retail – SMEs - Secured by immovable property collateral </t>
  </si>
  <si>
    <t>9.2</t>
  </si>
  <si>
    <t xml:space="preserve">of which Retail – non-SMEs - Secured by immovable property collateral </t>
  </si>
  <si>
    <t>9.3</t>
  </si>
  <si>
    <t>of which Retail – Qualifying revolving  </t>
  </si>
  <si>
    <t>9.4</t>
  </si>
  <si>
    <t xml:space="preserve">of which Retail – SMEs - Other </t>
  </si>
  <si>
    <t>9.5</t>
  </si>
  <si>
    <t xml:space="preserve">of which Retail – Non-SMEs- Other </t>
  </si>
  <si>
    <t>TOTAL (including F-IRB exposures and A-IRB exposures)</t>
  </si>
  <si>
    <t>Regulatory categories</t>
  </si>
  <si>
    <t>Remaining maturity</t>
  </si>
  <si>
    <t>On-balancesheet exposure</t>
  </si>
  <si>
    <t>Off-balancesheet exposure</t>
  </si>
  <si>
    <t>Risk weight </t>
  </si>
  <si>
    <t>Exposure value</t>
  </si>
  <si>
    <t>Expected loss amount </t>
  </si>
  <si>
    <t>Category 1 </t>
  </si>
  <si>
    <t>Less than 2.5 years </t>
  </si>
  <si>
    <t>Equal to or more than 2.5 years </t>
  </si>
  <si>
    <t>Category 2 </t>
  </si>
  <si>
    <t>Category 3 </t>
  </si>
  <si>
    <t>Category 4 </t>
  </si>
  <si>
    <t>Category 5 </t>
  </si>
  <si>
    <t>Equity exposures under the simple risk-weighted approach</t>
  </si>
  <si>
    <t>Categories</t>
  </si>
  <si>
    <t>Private equity exposures</t>
  </si>
  <si>
    <t>Exchange-traded equity exposures</t>
  </si>
  <si>
    <t>Other equity exposures</t>
  </si>
  <si>
    <t>Replacement cost (RC)</t>
  </si>
  <si>
    <t>Potential future exposure (PFE)  </t>
  </si>
  <si>
    <t>EEPE</t>
  </si>
  <si>
    <t>Alpha used for computing regulatory exposure value </t>
  </si>
  <si>
    <t>Exposure value pre-CRM </t>
  </si>
  <si>
    <t>Exposure value post-CRM </t>
  </si>
  <si>
    <t>EU1</t>
  </si>
  <si>
    <t>EU - Original Exposure Method (for derivatives)</t>
  </si>
  <si>
    <t>EU2</t>
  </si>
  <si>
    <t>EU - Simplified SA-CCR (for derivatives)</t>
  </si>
  <si>
    <t>SA-CCR (for derivatives) </t>
  </si>
  <si>
    <t>IMM (for derivatives and SFTs) </t>
  </si>
  <si>
    <t>2a</t>
  </si>
  <si>
    <t>Of which securities financing transactions netting sets</t>
  </si>
  <si>
    <t>2b</t>
  </si>
  <si>
    <t>Of which derivatives and long settlement transactions netting sets </t>
  </si>
  <si>
    <t>2c</t>
  </si>
  <si>
    <t>Of which from contractual cross-product netting sets</t>
  </si>
  <si>
    <t>Financial collateral simple method (for SFTs) </t>
  </si>
  <si>
    <t>Financial collateral comprehensive method (for SFTs) </t>
  </si>
  <si>
    <t>VaR for SFTs </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</si>
  <si>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</si>
  <si>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</si>
  <si>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</si>
  <si>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</si>
  <si>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</si>
  <si>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</si>
  <si>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</si>
  <si>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Risk weight</t>
  </si>
  <si>
    <t xml:space="preserve">Central governments or central banks </t>
  </si>
  <si>
    <t xml:space="preserve">Regional government or local authorities </t>
  </si>
  <si>
    <t>PD scale </t>
  </si>
  <si>
    <t>Exposure weighted average PD (%) </t>
  </si>
  <si>
    <t>x</t>
  </si>
  <si>
    <t>y</t>
  </si>
  <si>
    <t>Total (all CCR relevant exposure classes)</t>
  </si>
  <si>
    <t>Central governments and central banks (F-IRB)</t>
  </si>
  <si>
    <t>Institutions (F-IRB)</t>
  </si>
  <si>
    <t>Corporates (F-IRB)</t>
  </si>
  <si>
    <t xml:space="preserve">Sub-total </t>
  </si>
  <si>
    <t>Collateral type</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</si>
  <si>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</si>
  <si>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</si>
  <si>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</si>
  <si>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</si>
  <si>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</si>
  <si>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</si>
  <si>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</si>
  <si>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</si>
  <si>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</si>
  <si>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</si>
  <si>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</si>
  <si>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</si>
  <si>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</si>
  <si>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Protection bought </t>
  </si>
  <si>
    <t>Protection sold </t>
  </si>
  <si>
    <t>Notionals</t>
  </si>
  <si>
    <t>Single-name credit default swaps</t>
  </si>
  <si>
    <t>Index credit default swaps</t>
  </si>
  <si>
    <t>Total return swaps</t>
  </si>
  <si>
    <t>Credit options</t>
  </si>
  <si>
    <t>Other credit derivatives</t>
  </si>
  <si>
    <t>Total notionals</t>
  </si>
  <si>
    <t>Fair values </t>
  </si>
  <si>
    <t>Positive fair value (asset)</t>
  </si>
  <si>
    <t>Negative fair value (liability)</t>
  </si>
  <si>
    <t xml:space="preserve">Exposure value </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</si>
  <si>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</si>
  <si>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</si>
  <si>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</si>
  <si>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</si>
  <si>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</si>
  <si>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</si>
  <si>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</si>
  <si>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</si>
  <si>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</si>
  <si>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</si>
  <si>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</si>
  <si>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</si>
  <si>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RWEAs</t>
  </si>
  <si>
    <t>Outright products</t>
  </si>
  <si>
    <t>Interest rate risk (general and specific)</t>
  </si>
  <si>
    <t>Equity risk (general and specific)</t>
  </si>
  <si>
    <t>Foreign exchange risk</t>
  </si>
  <si>
    <t>Commodity risk  </t>
  </si>
  <si>
    <t>Options (non-delta risks)</t>
  </si>
  <si>
    <t>Simplified approach</t>
  </si>
  <si>
    <t>Delta-plus approach</t>
  </si>
  <si>
    <t>Scenario approach</t>
  </si>
  <si>
    <t>Securitisation (specific risk)</t>
  </si>
  <si>
    <t>RWEAs </t>
  </si>
  <si>
    <t>Own funds requirements </t>
  </si>
  <si>
    <t>VaR (higher of values a and b)</t>
  </si>
  <si>
    <t xml:space="preserve">Previous day’s VaR (VaRt-1) </t>
  </si>
  <si>
    <t>Multiplication factor (mc) x average of previous 60 working days (VaRavg)  </t>
  </si>
  <si>
    <t>SVaR (higher of values a and b)</t>
  </si>
  <si>
    <t>Latest available SVaR (SVaRt-1))</t>
  </si>
  <si>
    <t>Multiplication factor (ms) x average of previous 60 working days (sVaRavg)  </t>
  </si>
  <si>
    <t>IRC (higher of values a and b)</t>
  </si>
  <si>
    <t>Most recent IRC measure</t>
  </si>
  <si>
    <t>12 weeks average IRC measure</t>
  </si>
  <si>
    <t>Comprehensive risk measure (higher of values a, b and c)</t>
  </si>
  <si>
    <t>Most recent risk measure of comprehensive risk measure</t>
  </si>
  <si>
    <t>12 weeks average of comprehensive risk measure</t>
  </si>
  <si>
    <t>(c)</t>
  </si>
  <si>
    <t>Comprehensive risk measure Floor</t>
  </si>
  <si>
    <t xml:space="preserve">VaR (10 day 99%) </t>
  </si>
  <si>
    <t>Maximum value</t>
  </si>
  <si>
    <t>Average value</t>
  </si>
  <si>
    <t xml:space="preserve">Minimum value </t>
  </si>
  <si>
    <t>Period end</t>
  </si>
  <si>
    <t>SVaR (10 day 99%)</t>
  </si>
  <si>
    <t>IRC (99.9%)</t>
  </si>
  <si>
    <t xml:space="preserve">Comprehensive risk measure (99.9%) </t>
  </si>
  <si>
    <t xml:space="preserve">Template EU LR1 - LRSum: Summary reconciliation of accounting assets </t>
  </si>
  <si>
    <t>and leverage ratio exposures</t>
  </si>
  <si>
    <t xml:space="preserve">Template EU CCyB2 - Amount of institution-specific </t>
  </si>
  <si>
    <t>countercyclical capital buffer</t>
  </si>
  <si>
    <t>Template EU LR3 - LRSpl: Split-up of on balance sheet exposures</t>
  </si>
  <si>
    <t>(excluding derivatives, SFTs and exempted exposures)</t>
  </si>
  <si>
    <t xml:space="preserve">Template EU CR2: Changes in the stock of non-performing </t>
  </si>
  <si>
    <t>loans and advances</t>
  </si>
  <si>
    <t xml:space="preserve">Template EU CR3 –  CRM techniques overview:  Disclosure of the use of </t>
  </si>
  <si>
    <t>credit risk mitigation techniques</t>
  </si>
  <si>
    <t xml:space="preserve">Template EU CR5 – Standardised approach </t>
  </si>
  <si>
    <t>Template EU CR4 – Standardised approach – Credit risk exposure and CRM effects</t>
  </si>
  <si>
    <t>Template EU CR7 – IRB approach – Effect on the RWEAs of</t>
  </si>
  <si>
    <t>credit derivatives used as CRM techniques</t>
  </si>
  <si>
    <t>Exposures in default and specific credit risk adjustments</t>
  </si>
  <si>
    <t>Template EU MR1 - Market risk under the standardised approach</t>
  </si>
  <si>
    <t>Table 1 - Qualitative information on Environmental risk</t>
  </si>
  <si>
    <t>Table 2 - Qualitative information on Social risk</t>
  </si>
  <si>
    <t>Table 3 - Qualitative information on Governance risk</t>
  </si>
  <si>
    <t>Template 1: Banking book- Climate Change transition risk: Credit quality of exposures by sector, emissions and residual maturity</t>
  </si>
  <si>
    <t>Sector/subsector</t>
  </si>
  <si>
    <t>Gross carrying amount (Mln EUR)</t>
  </si>
  <si>
    <t>Of which exposures towards companies excluded from EU Paris-aligned Benchmarks in accordance with points (d) to (g) of Article 12.1 and in accordance with Article 12.2 of Climate Benchmark Standards Regulation</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</si>
  <si>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</si>
  <si>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</si>
  <si>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</si>
  <si>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</si>
  <si>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</si>
  <si>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</si>
  <si>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</si>
  <si>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</si>
  <si>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</si>
  <si>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</si>
  <si>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</si>
  <si>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</si>
  <si>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</si>
  <si>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</si>
  <si>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</si>
  <si>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</si>
  <si>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</si>
  <si>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</si>
  <si>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</si>
  <si>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</si>
  <si>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</si>
  <si>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</si>
  <si>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</si>
  <si>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</si>
  <si>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</si>
  <si>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</si>
  <si>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</si>
  <si>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</si>
  <si>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</si>
  <si>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</si>
  <si>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</si>
  <si>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</si>
  <si>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</si>
  <si>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</si>
  <si>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</si>
  <si>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</si>
  <si>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</si>
  <si>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</si>
  <si>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</si>
  <si>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</si>
  <si>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</si>
  <si>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</si>
  <si>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</si>
  <si>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</si>
  <si>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</si>
  <si>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</si>
  <si>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</si>
  <si>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</si>
  <si>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</si>
  <si>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</si>
  <si>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</si>
  <si>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</si>
  <si>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</si>
  <si>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</si>
  <si>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</si>
  <si>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</si>
  <si>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n</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</si>
  <si>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</si>
  <si>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</si>
  <si>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</si>
  <si>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&lt;= 5 years</t>
  </si>
  <si>
    <t>&gt; 5 year &lt;= 10 years</t>
  </si>
  <si>
    <t>&gt; 10 year &lt;= 20 years</t>
  </si>
  <si>
    <t>&gt; 20 years</t>
  </si>
  <si>
    <t>Average weighted maturity</t>
  </si>
  <si>
    <t>Of which environmentally sustainable (CCM)</t>
  </si>
  <si>
    <t>Of which stage 2 exposures</t>
  </si>
  <si>
    <t>Of which Stage 2 exposures</t>
  </si>
  <si>
    <t>Of which Scope 3 financed emissions</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</si>
  <si>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</si>
  <si>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</si>
  <si>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</si>
  <si>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</si>
  <si>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</si>
  <si>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</si>
  <si>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</si>
  <si>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</si>
  <si>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</si>
  <si>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</si>
  <si>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</si>
  <si>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</si>
  <si>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</si>
  <si>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</si>
  <si>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</si>
  <si>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</si>
  <si>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</si>
  <si>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</si>
  <si>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</si>
  <si>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</si>
  <si>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</si>
  <si>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</si>
  <si>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</si>
  <si>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</si>
  <si>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</si>
  <si>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</si>
  <si>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Template 3: Banking book - Climate change transition risk: Alignment metrics</t>
  </si>
  <si>
    <t>Sector</t>
  </si>
  <si>
    <t>NACE Sectors (a minima)</t>
  </si>
  <si>
    <t>Portfolio gross carrying amount (Mn EUR)</t>
  </si>
  <si>
    <t>Alignment metric**</t>
  </si>
  <si>
    <t>Year of reference</t>
  </si>
  <si>
    <t>Distance to IEA NZE2050 in % ***</t>
  </si>
  <si>
    <t>Target (year of reference + 3 years)</t>
  </si>
  <si>
    <t>Power</t>
  </si>
  <si>
    <t>Please refer to the list below*</t>
  </si>
  <si>
    <t xml:space="preserve">Fossil fuel combustion </t>
  </si>
  <si>
    <t>Automotive</t>
  </si>
  <si>
    <t>Aviation</t>
  </si>
  <si>
    <t xml:space="preserve">Maritime transport </t>
  </si>
  <si>
    <t>Cement, clinker and lime production</t>
  </si>
  <si>
    <t xml:space="preserve">Iron and steel, coke, and metal ore production </t>
  </si>
  <si>
    <t>Chemicals</t>
  </si>
  <si>
    <t>… potential additions relavant to the business model of the institution</t>
  </si>
  <si>
    <t>*** PiT distance to 2030 NZE2050 scenario in %  (for each metric)</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</si>
  <si>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</si>
  <si>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</si>
  <si>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</si>
  <si>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</si>
  <si>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</si>
  <si>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</si>
  <si>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Template 5: Banking book - Climate change physical risk: Exposures subject to physical risk</t>
  </si>
  <si>
    <t xml:space="preserve">o </t>
  </si>
  <si>
    <t>Variable: Geographical area subject to climate change physical risk - acute and chronic events</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</si>
  <si>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</si>
  <si>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</si>
  <si>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</si>
  <si>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</si>
  <si>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</si>
  <si>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 xml:space="preserve"> &lt;= 5 years</t>
  </si>
  <si>
    <t>of which Stage 2 exposures</t>
  </si>
  <si>
    <t>Loans collateralised by residential immovable property</t>
  </si>
  <si>
    <t>Loans collateralised by commercial immovable property</t>
  </si>
  <si>
    <t>Repossessed colalterals</t>
  </si>
  <si>
    <t>Other relevant sectors (breakdown below where relevant)</t>
  </si>
  <si>
    <t>Template 6. Summary of GAR KPIs</t>
  </si>
  <si>
    <t>KPI</t>
  </si>
  <si>
    <t>% coverage (over total assets)*</t>
  </si>
  <si>
    <t>Climate change mitigation</t>
  </si>
  <si>
    <t>Climate change adaptation</t>
  </si>
  <si>
    <t>Total (Climate change mitigation + Climate change adaptation)</t>
  </si>
  <si>
    <t>GAR stock</t>
  </si>
  <si>
    <t>GAR flow</t>
  </si>
  <si>
    <t>* % of assets covered by the KPI over banks´ total assets</t>
  </si>
  <si>
    <t>Template 7 - Mitigating actions: Assets for the calculation of GAR</t>
  </si>
  <si>
    <t>Million EUR</t>
  </si>
  <si>
    <t>Disclosure reference date T</t>
  </si>
  <si>
    <t xml:space="preserve">Total gross carrying amount </t>
  </si>
  <si>
    <t>Climate Change Mitigation (CCM)</t>
  </si>
  <si>
    <t>Climate Change Adaptation (CCA)</t>
  </si>
  <si>
    <t>TOTAL (CCM + CCA)</t>
  </si>
  <si>
    <t>Of which towards taxonomy relevant sectors (Taxonomy-eligible)</t>
  </si>
  <si>
    <t>Of which environmentally sustainable (Taxonomy-aligned)</t>
  </si>
  <si>
    <t>Of which specialised lending</t>
  </si>
  <si>
    <t>Of which transitional</t>
  </si>
  <si>
    <t>Of which enabling</t>
  </si>
  <si>
    <t>Of which adaptation</t>
  </si>
  <si>
    <t>Of which transitional/adaptation</t>
  </si>
  <si>
    <t>GAR - Covered assets in both numerator and denominator</t>
  </si>
  <si>
    <t>Loans and advances, debt securities and equity instruments not HfT eligible for GAR calculation</t>
  </si>
  <si>
    <t xml:space="preserve">Financial corporations </t>
  </si>
  <si>
    <t>Debt securities, including UoP</t>
  </si>
  <si>
    <t>Equity instruments</t>
  </si>
  <si>
    <t>of which investment firms</t>
  </si>
  <si>
    <t>of which  management companies</t>
  </si>
  <si>
    <t>of which insurance undertakings</t>
  </si>
  <si>
    <t>Non-financial corporations (subject to NFRD disclosure obligations)</t>
  </si>
  <si>
    <t>of which loans collateralised by residential immovable property</t>
  </si>
  <si>
    <t>of which building renovation loans</t>
  </si>
  <si>
    <t>of which motor vehicle loans</t>
  </si>
  <si>
    <t>Local governments financing</t>
  </si>
  <si>
    <t>Housing financing</t>
  </si>
  <si>
    <t>Other local governments financing</t>
  </si>
  <si>
    <t xml:space="preserve">Collateral obtained by taking possession: residential and commercial immovable properties </t>
  </si>
  <si>
    <t>TOTAL GAR ASSETS</t>
  </si>
  <si>
    <t xml:space="preserve">Assets excluded from the numerator for GAR calculation (covered in the denominator) </t>
  </si>
  <si>
    <t>EU Non-financial corporations (not subject to NFRD disclosure obligations)</t>
  </si>
  <si>
    <t>Non-EU Non-financial corporations (not subject to NFRD disclosure obligations)</t>
  </si>
  <si>
    <t>Derivatives</t>
  </si>
  <si>
    <t>On demand interbank loans</t>
  </si>
  <si>
    <t>Cash and cash-related assets</t>
  </si>
  <si>
    <t>Other assets (e.g. Goodwill, commodities etc.)</t>
  </si>
  <si>
    <t>TOTAL ASSETS IN THE DENOMINATOR (GAR)</t>
  </si>
  <si>
    <t xml:space="preserve">  </t>
  </si>
  <si>
    <t>Sovereigns</t>
  </si>
  <si>
    <t>Central banks exposure</t>
  </si>
  <si>
    <t>Trading book</t>
  </si>
  <si>
    <t>TOTAL ASSETS EXCLUDED FROM NUMERATOR AND DENOMINATOR</t>
  </si>
  <si>
    <t>TOTAL ASSETS</t>
  </si>
  <si>
    <t>Template 8 - GAR (%)</t>
  </si>
  <si>
    <t>r</t>
  </si>
  <si>
    <t>s</t>
  </si>
  <si>
    <t>t</t>
  </si>
  <si>
    <t>u</t>
  </si>
  <si>
    <t>v</t>
  </si>
  <si>
    <t>w</t>
  </si>
  <si>
    <t>z</t>
  </si>
  <si>
    <t>aa</t>
  </si>
  <si>
    <t>ab</t>
  </si>
  <si>
    <t>ac</t>
  </si>
  <si>
    <t>ad</t>
  </si>
  <si>
    <t>ae</t>
  </si>
  <si>
    <t>af</t>
  </si>
  <si>
    <t>Disclosure reference date T: KPIs on stock</t>
  </si>
  <si>
    <t>Disclosure reference date T: KPIs on flows</t>
  </si>
  <si>
    <t>Proportion of eligible assets funding taxonomy relevant sectors</t>
  </si>
  <si>
    <t>Proportion of total assets covered</t>
  </si>
  <si>
    <t>Proportion of new eligible assets funding taxonomy relevant sectors</t>
  </si>
  <si>
    <t>Proportion of total new assets covered</t>
  </si>
  <si>
    <t>Of which environmentally sustainable</t>
  </si>
  <si>
    <t>%  (compared to total covered assets in the denominator)</t>
  </si>
  <si>
    <t>GAR</t>
  </si>
  <si>
    <t>Financial corporations</t>
  </si>
  <si>
    <t>of which management companies</t>
  </si>
  <si>
    <t>Non-financial corporations subject to NFRD disclosure obligations</t>
  </si>
  <si>
    <t>Local government financing</t>
  </si>
  <si>
    <t>Template 9 - Mitigating actions: BTAR</t>
  </si>
  <si>
    <t>Template 9.1 - Mitigating actions: Assets for the calculation of BTAR</t>
  </si>
  <si>
    <t>Total GAR Assets</t>
  </si>
  <si>
    <t>of which loans collateralised by commercial immovable property</t>
  </si>
  <si>
    <t>TOTAL BTAR ASSETS</t>
  </si>
  <si>
    <t>Assets excluded from the numerator of BTAR (covered in the denominator)</t>
  </si>
  <si>
    <t>TOTAL ASSETS IN THE DENOMINATOR</t>
  </si>
  <si>
    <t xml:space="preserve">Other assets excluded from both the numerator and denominator for BTAR calculation </t>
  </si>
  <si>
    <t>Template 9.2 - BTAR %</t>
  </si>
  <si>
    <t>BTAR</t>
  </si>
  <si>
    <t>EU Non-financial corporations not subject to NFRD disclosure obligations</t>
  </si>
  <si>
    <t>Non-EU country counterparties not subject to NFRD disclosure obligations</t>
  </si>
  <si>
    <t>Template 9.3 - Summary table - BTAR %</t>
  </si>
  <si>
    <t>Climate change mitigation (CCM)</t>
  </si>
  <si>
    <t>Climate change adaptation (CCA)</t>
  </si>
  <si>
    <t>Total (CCM + CCA)</t>
  </si>
  <si>
    <t>BTAR stock</t>
  </si>
  <si>
    <t>BTAR flow</t>
  </si>
  <si>
    <t>Template 10 - Other climate change mitigating actions that are not covered in the EU Taxonomy</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</si>
  <si>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</si>
  <si>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</si>
  <si>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</si>
  <si>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</si>
  <si>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</si>
  <si>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</si>
  <si>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</si>
  <si>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Of which building renovation loans</t>
  </si>
  <si>
    <t>Other counterparties</t>
  </si>
  <si>
    <t>Loans (e.g. green, sustainable, sustainability-linked under standards other than the EU standards)</t>
  </si>
  <si>
    <r>
      <t>Other assets excluded from both the numerator and denominator for GAR</t>
    </r>
    <r>
      <rPr>
        <b/>
        <strike/>
        <sz val="10"/>
        <color rgb="FFFF0000"/>
        <rFont val="Amalia"/>
        <family val="2"/>
      </rPr>
      <t xml:space="preserve"> </t>
    </r>
    <r>
      <rPr>
        <b/>
        <sz val="10"/>
        <color theme="1"/>
        <rFont val="Amalia"/>
        <family val="2"/>
      </rPr>
      <t xml:space="preserve">calculation </t>
    </r>
  </si>
  <si>
    <r>
      <t xml:space="preserve">Assets excluded from the numerator for GAR calculation (covered in the denominator) </t>
    </r>
    <r>
      <rPr>
        <b/>
        <sz val="10"/>
        <rFont val="Amalia"/>
        <family val="2"/>
      </rPr>
      <t>but included in the numerator and denominator of the BTAR</t>
    </r>
  </si>
  <si>
    <t>90%</t>
  </si>
  <si>
    <t>115%</t>
  </si>
  <si>
    <t>190%</t>
  </si>
  <si>
    <t>290%</t>
  </si>
  <si>
    <t>Specialised lending: (TAX129) Project finance</t>
  </si>
  <si>
    <t>EU CR7-A F-IRB</t>
  </si>
  <si>
    <t>F-IRB approach – Disclosure of the extent of the use of CRM techniques</t>
  </si>
  <si>
    <t>EU CR6 A-IRB</t>
  </si>
  <si>
    <t>EU CR6 F-IRB</t>
  </si>
  <si>
    <t>A-IRB approach – Credit risk exposures by exposure class and PD range</t>
  </si>
  <si>
    <t>F-IRB approach – Credit risk exposures by exposure class and PD range</t>
  </si>
  <si>
    <t>Template EU CR6 – A-IRB approach – Credit risk exposures by exposure class and PD range</t>
  </si>
  <si>
    <t>Template EU CR6 – F-IRB approach – Credit risk exposures by exposure class and PD range</t>
  </si>
  <si>
    <t>Template EU CR7-A – A-IRB approach – Disclosure of the extent of the use of CRM techniques</t>
  </si>
  <si>
    <t>Template EU CR7-A – F-IRB approach – Disclosure of the extent of the use of CRM techniques</t>
  </si>
  <si>
    <t>Template EU CR10.5 –  Equity exposures under the simple riskweighted approach</t>
  </si>
  <si>
    <t>Equity exposures under the simple riskweighted approach</t>
  </si>
  <si>
    <t>EU CR10.5</t>
  </si>
  <si>
    <t>1.4</t>
  </si>
  <si>
    <t>Reference</t>
  </si>
  <si>
    <t>n.a.</t>
  </si>
  <si>
    <t>CZ</t>
  </si>
  <si>
    <t>AT</t>
  </si>
  <si>
    <t>SK</t>
  </si>
  <si>
    <t>RO</t>
  </si>
  <si>
    <t>RU</t>
  </si>
  <si>
    <t>HU</t>
  </si>
  <si>
    <t>DE</t>
  </si>
  <si>
    <t>HR</t>
  </si>
  <si>
    <t>RS</t>
  </si>
  <si>
    <t>Other countries</t>
  </si>
  <si>
    <t>CH</t>
  </si>
  <si>
    <t xml:space="preserve"> IFRS 9-FL</t>
  </si>
  <si>
    <t>Available capital (amounts)</t>
  </si>
  <si>
    <t>Common Equity Tier 1 (CET1) capital</t>
  </si>
  <si>
    <t>Common Equity Tier 1 (CET1) capital as if IFRS 9 or analogous ECLs transitional arrangements had not been applied</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</si>
  <si>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</si>
  <si>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</si>
  <si>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</si>
  <si>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</si>
  <si>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</si>
  <si>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</si>
  <si>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</si>
  <si>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</si>
  <si>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</si>
  <si>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</si>
  <si>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</si>
  <si>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</si>
  <si>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</si>
  <si>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</si>
  <si>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Disclosure of IFRS 9 transitional arrangements</t>
  </si>
  <si>
    <t xml:space="preserve">Comparison of institutions’ own funds and capital  and leverage ratios with and without the application of transitional arrangements 
for IFRS 9 or analogous ECLs </t>
  </si>
  <si>
    <t>31/12/2023</t>
  </si>
  <si>
    <t>31/12/2023 - in EUR thousand</t>
  </si>
  <si>
    <t>30/09/2023</t>
  </si>
  <si>
    <t>RWEAs at previous period end  (30/09/2023)</t>
  </si>
  <si>
    <t>RWEAs at the end of the reporting period (31/12/2023)</t>
  </si>
  <si>
    <t>Countries with 0% and no CCB</t>
  </si>
  <si>
    <t>FR</t>
  </si>
  <si>
    <t>Template EU CQ3: Credit quality of performing and non-performing exposures by past due days</t>
  </si>
  <si>
    <t>Gross carrying amount / Nominal amount</t>
  </si>
  <si>
    <t>Past due &gt; 90 days &lt;= 180 days</t>
  </si>
  <si>
    <t>Past due &gt; 1 year &lt;= 2 years</t>
  </si>
  <si>
    <t>Past due &gt; 2 year &lt;= 5 years</t>
  </si>
  <si>
    <t>Past due &gt; 5 year &lt;= 7 years</t>
  </si>
  <si>
    <t>Past due &gt; 7 years</t>
  </si>
  <si>
    <t>Off-balance sheet exposures</t>
  </si>
  <si>
    <t>Not past due or Past due &lt;= 30 days</t>
  </si>
  <si>
    <t>Past due &gt; 30 days &lt;= 90 days</t>
  </si>
  <si>
    <t>Unlikely to pay that are not past-due or past-due &lt;= 90 days </t>
  </si>
  <si>
    <t>Past due &gt; 180 days &lt;= 1 year</t>
  </si>
  <si>
    <t xml:space="preserve">      </t>
  </si>
  <si>
    <t>Of which SMEs</t>
  </si>
  <si>
    <t>EU CQ3</t>
  </si>
  <si>
    <t>Credit quality of performing and non-performing exposures by past due days</t>
  </si>
  <si>
    <t>Disclosure of the scope of application</t>
  </si>
  <si>
    <t>EU PV1</t>
  </si>
  <si>
    <t>Prudent valuation adjustments (PVA)</t>
  </si>
  <si>
    <t>V</t>
  </si>
  <si>
    <t>EU PV1: Prudent valuation adjustments (PVA)</t>
  </si>
  <si>
    <t>EU e1</t>
  </si>
  <si>
    <t>EU e2</t>
  </si>
  <si>
    <t>Risk category  </t>
  </si>
  <si>
    <t>Category level AVA - Valuation uncertainty</t>
  </si>
  <si>
    <t>Total category level post-diversification  </t>
  </si>
  <si>
    <t>Category level AVA  </t>
  </si>
  <si>
    <t>Equity   </t>
  </si>
  <si>
    <t>Interest Rates  </t>
  </si>
  <si>
    <t>Foreign exchange </t>
  </si>
  <si>
    <t>Credit  </t>
  </si>
  <si>
    <t>Commodities  </t>
  </si>
  <si>
    <t>Unearned credit spreads AVA</t>
  </si>
  <si>
    <t>Investment and funding costs AVA</t>
  </si>
  <si>
    <t>Of which: Total core approach in the trading book</t>
  </si>
  <si>
    <t>Of which: Total core approach in the banking book</t>
  </si>
  <si>
    <t>Market price uncertainty  </t>
  </si>
  <si>
    <t>Set not applicable in the EU</t>
  </si>
  <si>
    <t>Close-out cost</t>
  </si>
  <si>
    <t>Concentrated positions  </t>
  </si>
  <si>
    <t>Early termination  </t>
  </si>
  <si>
    <t>Model risk  </t>
  </si>
  <si>
    <t>Future administrative costs  </t>
  </si>
  <si>
    <t>Total Additional Valuation Adjustments (AVAs)</t>
  </si>
  <si>
    <t>Number of obligors at the end of previous year</t>
  </si>
  <si>
    <t>PD range </t>
  </si>
  <si>
    <t>Of which number of
obligors which defaulted in the year</t>
  </si>
  <si>
    <t>Observed average default rate (%) </t>
  </si>
  <si>
    <t>Exposures weighted average PD (%)</t>
  </si>
  <si>
    <t>Average PD  (%)</t>
  </si>
  <si>
    <t>Average historical annual default rate (%)  </t>
  </si>
  <si>
    <t>20 to &lt;30</t>
  </si>
  <si>
    <t>Disclosure of operational risk</t>
  </si>
  <si>
    <t>XXXI</t>
  </si>
  <si>
    <t>EU OR1</t>
  </si>
  <si>
    <t>Operational risk own funds requirements and risk-weighted exposure amounts</t>
  </si>
  <si>
    <t>Banking activities  </t>
  </si>
  <si>
    <t>Relevant indicator  </t>
  </si>
  <si>
    <t>Own funds requirements  </t>
  </si>
  <si>
    <t>Year-3  </t>
  </si>
  <si>
    <t>Year-2  </t>
  </si>
  <si>
    <t>Last year  </t>
  </si>
  <si>
    <t>Banking activities subject to basic indicator approach (BIA)</t>
  </si>
  <si>
    <t>Banking activities subject to standardised (TSA) / alternative standardised (ASA) approaches</t>
  </si>
  <si>
    <t>Subject to TSA:  </t>
  </si>
  <si>
    <t>Subject to ASA:  </t>
  </si>
  <si>
    <t>Banking activities subject to advanced measurement approaches AMA</t>
  </si>
  <si>
    <t>Carrying amount of encumbered assets</t>
  </si>
  <si>
    <t>Fair value of encumbered assets</t>
  </si>
  <si>
    <t>Carrying amount of unencumbered assets</t>
  </si>
  <si>
    <t>Fair value of unencumbered assets</t>
  </si>
  <si>
    <t>of which notionally eligible EHQLA and HQLA</t>
  </si>
  <si>
    <t>of which EHQLA and HQLA</t>
  </si>
  <si>
    <t> Assets of the reporting institution </t>
  </si>
  <si>
    <t>of which: covered bonds</t>
  </si>
  <si>
    <t>of which: asset-backed securities </t>
  </si>
  <si>
    <t>of which: issued by general governments</t>
  </si>
  <si>
    <t>of which: issued by financial corporations</t>
  </si>
  <si>
    <t>of which: issued by non-financial corporations</t>
  </si>
  <si>
    <t>Template EU AE1 - Encumbered and unencumbered assets</t>
  </si>
  <si>
    <t>Template EU AE2 - Collateral received and own debt securities issued</t>
  </si>
  <si>
    <t> Fair value of encumbered collateral received or own debt securities issued </t>
  </si>
  <si>
    <t>Unencumbered</t>
  </si>
  <si>
    <t> Fair value of collateral received or own debt securities issued available for encumbrance </t>
  </si>
  <si>
    <t>Collateral received by the disclosing institution</t>
  </si>
  <si>
    <t>Loans on demand</t>
  </si>
  <si>
    <t>Loans and advances other than loans on demand</t>
  </si>
  <si>
    <t>230</t>
  </si>
  <si>
    <t>Other collateral received</t>
  </si>
  <si>
    <t>240</t>
  </si>
  <si>
    <t>Own debt securities issued other than own covered bonds or asset-backed securities</t>
  </si>
  <si>
    <t>241</t>
  </si>
  <si>
    <t>Own covered bonds and securitisation issued and not yet pledged</t>
  </si>
  <si>
    <t>250</t>
  </si>
  <si>
    <t>TOTAL COLLATERAL RECEIVED AND OWN DEBT SECURITIES ISSUED</t>
  </si>
  <si>
    <t>Template EU AE3 - Sources of encumbrance</t>
  </si>
  <si>
    <t>Matching liabilities, contingent liabilities or securities lent</t>
  </si>
  <si>
    <t>Assets, collateral received and own debt securities issued other than covered bonds and ABSs encumbered</t>
  </si>
  <si>
    <t>Carrying amount of selected financial liabilities</t>
  </si>
  <si>
    <t>XXXV</t>
  </si>
  <si>
    <t>Disclosure of encumbered and unencumbered assets</t>
  </si>
  <si>
    <t>EU AE1</t>
  </si>
  <si>
    <t>EU AE2</t>
  </si>
  <si>
    <t>EU AE3</t>
  </si>
  <si>
    <t>Encumbered and unencumbered assets</t>
  </si>
  <si>
    <t>Collateral received and own debt securities issued</t>
  </si>
  <si>
    <t>Sources of encumbrance</t>
  </si>
  <si>
    <t>Exposure class</t>
  </si>
  <si>
    <t>Amounts below the thresholds for deduction (subject to 250% risk weight)</t>
  </si>
  <si>
    <t>Average historical annual default rate (%)</t>
  </si>
  <si>
    <t>Observed average default rate (%)</t>
  </si>
  <si>
    <t>Template EU CR9 – IRB approach – Back-testing of PD per exposure class</t>
  </si>
  <si>
    <t>Corporates - Specialised Lending</t>
  </si>
  <si>
    <t>IRB approach – Back-testing of PD per exposure class</t>
  </si>
  <si>
    <t>EU CR9</t>
  </si>
  <si>
    <t>Residential mortgage</t>
  </si>
  <si>
    <t>Credit card</t>
  </si>
  <si>
    <t xml:space="preserve">Other retail exposures </t>
  </si>
  <si>
    <t>Loans to corporates</t>
  </si>
  <si>
    <t xml:space="preserve">Commercial mortgage </t>
  </si>
  <si>
    <t>Lease and receivables</t>
  </si>
  <si>
    <t>Other wholesale</t>
  </si>
  <si>
    <t>Template EU CC2 - Reconciliation of regulatory own funds to balance sheet in the audited financial statements</t>
  </si>
  <si>
    <t>Differences between balance sheet positions in the audited financial statements and the regulatory capital calculation are based on the different consolidation scopes.</t>
  </si>
  <si>
    <t>Total risk-weighted assets as if IFRS 9 or analogous ECLs 
transitional arrangements had not been applied</t>
  </si>
  <si>
    <t>PD range</t>
  </si>
  <si>
    <t>EU LI1</t>
  </si>
  <si>
    <t>EU LI1: Differences between the accounting scope and the scope of prudential consolidation and mapping of financial statement categories with regulatory risk categories</t>
  </si>
  <si>
    <t>Differences between the accounting scope and the scope of prudential consolidation and mapping of financial statement categories with regulatory risk categories</t>
  </si>
  <si>
    <t>EU LI2: Main sources of differences between regulatory exposure amounts and carrying values in financial statements</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</si>
  <si>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</si>
  <si>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</si>
  <si>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</si>
  <si>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</si>
  <si>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</si>
  <si>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</si>
  <si>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</si>
  <si>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</si>
  <si>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</si>
  <si>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</si>
  <si>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</si>
  <si>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</si>
  <si>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</si>
  <si>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</si>
  <si>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</si>
  <si>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</si>
  <si>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</si>
  <si>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 xml:space="preserve">c </t>
  </si>
  <si>
    <t>Carrying values as reported in published financial statements</t>
  </si>
  <si>
    <t>Carrying values under scope of regulatory consolidation</t>
  </si>
  <si>
    <t>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</si>
  <si>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</si>
  <si>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</si>
  <si>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</si>
  <si>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</si>
  <si>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</si>
  <si>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hereof Consolidated profit/loss</t>
  </si>
  <si>
    <t>EU LI3: Outline of the differences in the scopes of consolidation (entity by entity)</t>
  </si>
  <si>
    <t>Name of the entity</t>
  </si>
  <si>
    <t>Method of accouting consolidation</t>
  </si>
  <si>
    <t>Method of prudential consolidation</t>
  </si>
  <si>
    <t>Full consolidation</t>
  </si>
  <si>
    <t>Proportional consolidation</t>
  </si>
  <si>
    <t>Equity method</t>
  </si>
  <si>
    <t>Neither consolidated nor deducted</t>
  </si>
  <si>
    <t>Deducted</t>
  </si>
  <si>
    <t>Description of the entity</t>
  </si>
  <si>
    <t>Breakdown by asset clases according to the balance sheet in the published financial statements</t>
  </si>
  <si>
    <t>Breakdown by liability classes
according to the balance sheet in
the published financial statements</t>
  </si>
  <si>
    <t>Total liablities</t>
  </si>
  <si>
    <t>EU LI2</t>
  </si>
  <si>
    <t>EU LI3</t>
  </si>
  <si>
    <t>Main sources of differences between regulatory exposure amounts and carrying values in financial statements</t>
  </si>
  <si>
    <t>Outline of the differences in the scopes of consolidation (entity by entity)</t>
  </si>
  <si>
    <t>Interest rate risks of non-trading book activities</t>
  </si>
  <si>
    <t>EU IRRBB1</t>
  </si>
  <si>
    <t>Disclosure of exposures to interest rate risk on positions not held in the trading book</t>
  </si>
  <si>
    <t>XXXVII</t>
  </si>
  <si>
    <t>Supervisory shock scenarios</t>
  </si>
  <si>
    <t>Current period</t>
  </si>
  <si>
    <t>Last period</t>
  </si>
  <si>
    <t>Changes of the economic value of equity</t>
  </si>
  <si>
    <t>Changes of the net interest income</t>
  </si>
  <si>
    <t>Parallel up</t>
  </si>
  <si>
    <t>Parallel down</t>
  </si>
  <si>
    <t>Steepener</t>
  </si>
  <si>
    <t>Flattener</t>
  </si>
  <si>
    <t>Short rates up</t>
  </si>
  <si>
    <t>Short rates down</t>
  </si>
  <si>
    <t>Disclosure of remuneration policy</t>
  </si>
  <si>
    <t>XXXIII</t>
  </si>
  <si>
    <t>EU REM1</t>
  </si>
  <si>
    <t>Remuneration awarded for the financial year</t>
  </si>
  <si>
    <t>EU REM2</t>
  </si>
  <si>
    <t>Special payments to staff whose professional activities have a material impact on institutions’ risk profile (identified staff)</t>
  </si>
  <si>
    <t>EU REM3</t>
  </si>
  <si>
    <t>Deferred remuneration</t>
  </si>
  <si>
    <t>EU REM4</t>
  </si>
  <si>
    <t>Remuneration of 1 million EUR or more per year</t>
  </si>
  <si>
    <t>EU REM5</t>
  </si>
  <si>
    <t>Information on remuneration of staff whose professional activities have a material impact on institutions’ risk profile (identified staff)</t>
  </si>
  <si>
    <t>Template EU REM1 - Remuneration awarded for the financial year</t>
  </si>
  <si>
    <t>Template EU REM2 - Special payments to staff whose professional activities have a material impact on institutions’ risk profile (identified staff)</t>
  </si>
  <si>
    <t>Template EU OR1 - Operational risk own funds requirements and risk-weighted exposure amounts</t>
  </si>
  <si>
    <t>Template EU REM3 - Deferred remuneration</t>
  </si>
  <si>
    <t>Template EU CQ2: Quality of forbearance</t>
  </si>
  <si>
    <t>Template EU SEC1 - Securitisation exposures in the non-trading book</t>
  </si>
  <si>
    <t>Template EU SEC2 - Securitisation exposures in the trading book</t>
  </si>
  <si>
    <t>Template EU SEC3 - Securitisation exposures in the non-trading book and associated regulatory capital requirements - institution acting as originator or as sponsor</t>
  </si>
  <si>
    <t>Template EU SEC4 - Securitisation exposures in the non-trading book and associated regulatory capital requirements - institution acting as investor</t>
  </si>
  <si>
    <t xml:space="preserve">Template EU SEC5 - Exposures securitised by the institution - </t>
  </si>
  <si>
    <t>Template EU REM4 - Remuneration of 1 million EUR or more per year</t>
  </si>
  <si>
    <t>Template EU REM5 - Information on remuneration of staff whose professional activities have a material impact on institutions’ risk profile (identified staff)</t>
  </si>
  <si>
    <t>As RBI Group does not meet the 5% gross NPL ratio threshold, template EU CQ2 is not disclosed.</t>
  </si>
  <si>
    <t>Template EU CQ6: Collateral valuation - loans and advances</t>
  </si>
  <si>
    <t>As RBI Group does not meet the 5% gross NPL ratio threshold, template EU CQ6 is not disclosed.</t>
  </si>
  <si>
    <t>Template EU CQ8: Collateral obtained by taking possession and execution processes – vintage breakdown</t>
  </si>
  <si>
    <t>As RBI Group does not meet the 5% gross NPL ratio threshold, template EU CQ8 is not disclosed.</t>
  </si>
  <si>
    <t>As at period end</t>
  </si>
  <si>
    <t>Prudential disclosures on ESG risks (Article 449a CRR)</t>
  </si>
  <si>
    <t>Template 1</t>
  </si>
  <si>
    <t>Banking book- Climate Change transition risk: Credit quality of exposures by sector, emissions and residual maturity</t>
  </si>
  <si>
    <t>Template 2</t>
  </si>
  <si>
    <t>Banking book - Climate change transition risk: Loans collateralised by immovable property - Energy efficiency of the collateral</t>
  </si>
  <si>
    <t>Template 3</t>
  </si>
  <si>
    <t>Banking book - Climate change transition risk: Alignment metrics</t>
  </si>
  <si>
    <t>Template 4</t>
  </si>
  <si>
    <t>Banking book - Climate change transition risk: Exposures to top 20 carbon-intensive firms</t>
  </si>
  <si>
    <t>Template 5</t>
  </si>
  <si>
    <t>Banking book - Climate change physical risk: Exposures subject to physical risk</t>
  </si>
  <si>
    <t>Template 6</t>
  </si>
  <si>
    <t>Summary of GAR KPIs</t>
  </si>
  <si>
    <t>Template 7</t>
  </si>
  <si>
    <t>Mitigating actions: Assets for the calculation of GAR</t>
  </si>
  <si>
    <t>Template 8</t>
  </si>
  <si>
    <t>GAR (%)</t>
  </si>
  <si>
    <t>Template 9</t>
  </si>
  <si>
    <t>Mitigating actions: BTAR</t>
  </si>
  <si>
    <t>Template 10</t>
  </si>
  <si>
    <t>Other climate change mitigating actions that are not covered in the EU Taxonomy</t>
  </si>
  <si>
    <t>Of which environmentally sustainable (CCM)**</t>
  </si>
  <si>
    <t>Of which Scope 3 financed emissions***</t>
  </si>
  <si>
    <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</si>
  <si>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</si>
  <si>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Central Europe</t>
  </si>
  <si>
    <t>Eastern Europe</t>
  </si>
  <si>
    <t>Northern Europe</t>
  </si>
  <si>
    <t>Southeastern Europe</t>
  </si>
  <si>
    <t>Southern Europe</t>
  </si>
  <si>
    <t>Southwestern Europe</t>
  </si>
  <si>
    <t>Western Europe</t>
  </si>
  <si>
    <t>Rest of the World</t>
  </si>
  <si>
    <t>Yes</t>
  </si>
  <si>
    <t>No</t>
  </si>
  <si>
    <t>Includes exposures toward green and sustainabile bonds as identified by external and internal classification, held in banking book​</t>
  </si>
  <si>
    <t> ​</t>
  </si>
  <si>
    <t>Exposures that have satisfied all other eligibility criteria except NFRD status. ​</t>
  </si>
  <si>
    <t>Exposures that have satisfied all other eligibility criteria except NFRD status, either due to non EU location, size or lack of public listing. ​</t>
  </si>
  <si>
    <t>Exposures that have satisfied all other eligibility criteria except NFRD status, either due to non EU location, size or lack of public listing. Collateralized by CRE</t>
  </si>
  <si>
    <t>Bulgaria</t>
  </si>
  <si>
    <t>Czech Republic</t>
  </si>
  <si>
    <t>Denmark</t>
  </si>
  <si>
    <t>Estonia</t>
  </si>
  <si>
    <t>United Kingdom</t>
  </si>
  <si>
    <t>Hongkong</t>
  </si>
  <si>
    <t>Iceland</t>
  </si>
  <si>
    <t>Ireland</t>
  </si>
  <si>
    <t>Luxemburg</t>
  </si>
  <si>
    <t>Norway</t>
  </si>
  <si>
    <t>Romania</t>
  </si>
  <si>
    <t>Sweden</t>
  </si>
  <si>
    <t>Slovakia</t>
  </si>
  <si>
    <t>Cyprus</t>
  </si>
  <si>
    <t>Germany</t>
  </si>
  <si>
    <t>France</t>
  </si>
  <si>
    <t>Croatia</t>
  </si>
  <si>
    <t>Lithuania</t>
  </si>
  <si>
    <t>Netherlands</t>
  </si>
  <si>
    <t>Slovenia</t>
  </si>
  <si>
    <t>Additional note</t>
  </si>
  <si>
    <t>Values shown for exposure class "Government and Central Banks" are shown in standardised approach instead of IRB approach due to change in the rating model as per 10/2023.</t>
  </si>
  <si>
    <t xml:space="preserve">The calculation of RBI acc. CRR is based on the same application and measurements as will be used in the consolidated financial statements of RBI acc. IFRS as of 31 December 2023. The consolidated financial statements are prepared in accordance with the International Financial Reporting Standards (IFRS) published by the International Accounting Standards Board (IASB) and the international accounting standards adopted by the EU on the basis of IAS Regulation (EC) 1606/2002 including the applicable interpretations of the International Financial Reporting Interpretations Committee (IFRIC/SIC). All standards published by the IASB as International Accounting Standards and adopted by the EU have been applied to the financial statements. </t>
  </si>
  <si>
    <t>The calculation of RBI acc. CRR is based on the same application and measurements as will be used in the consolidated financial statements of RBI acc. IFRS as of 31 December 2023. The consolidated financial statements are prepared in accordance with the International Financial Reporting Standards (IFRS) published by the International Accounting Standards Board (IASB) and the international accounting standards adopted by the EU on the basis of IAS Regulation (EC) 1606/2002 including the applicable interpretations of the International Financial Reporting Interpretations Committee (IFRIC/SIC). All standards published by the IASB as International Accounting Standards and adopted by the EU have been applied to the financial statements. 
The difference between RBI acc. CRR and RBI acc. IFRS is due to the different scope of consolidation.</t>
  </si>
  <si>
    <t>Own fund instruments held in insurance or re-insurance undertakings or insurance holding company not deducted from own funds</t>
  </si>
  <si>
    <t>Risk exposure amount   </t>
  </si>
  <si>
    <t>Template EU INS1 - Insurance participations</t>
  </si>
  <si>
    <t>EU INS1</t>
  </si>
  <si>
    <t>Insurance participations</t>
  </si>
  <si>
    <t>Risk weights 70% and 370% are not applicable in RBI. </t>
  </si>
  <si>
    <t>Template EU IRRBB1 - Interest rate risks of non-trading book activities</t>
  </si>
  <si>
    <t xml:space="preserve">RBI has no securitization exposures booked in the trading book, therefore template EU SEC2 is not disclosed. </t>
  </si>
  <si>
    <t>Upon the availability of the respective data, this template will be disclosed.</t>
  </si>
  <si>
    <t>Template EU CR6-A – Scope of the use of IRB and SA approaches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</si>
  <si>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</si>
  <si>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</si>
  <si>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</si>
  <si>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exposurevalue subject to a roll-out plan (%)</t>
  </si>
  <si>
    <t>Percentage of total exposure value subject to IRB Approach (%) </t>
  </si>
  <si>
    <t>1.1</t>
  </si>
  <si>
    <t xml:space="preserve">Of which Regional governments or local authorities </t>
  </si>
  <si>
    <t>1.2</t>
  </si>
  <si>
    <t xml:space="preserve">Of which Public sector entities </t>
  </si>
  <si>
    <t>Corporates </t>
  </si>
  <si>
    <t>Of which Corporates - Specialised lending, excluding slotting approach</t>
  </si>
  <si>
    <t>Of which Corporates - Specialised lending under slotting approach</t>
  </si>
  <si>
    <t>of which Retail – Secured by real estate SMEs </t>
  </si>
  <si>
    <t>of which Retail – Secured by real estate non-SMEs </t>
  </si>
  <si>
    <t>of which Retail – Qualifying revolving  </t>
  </si>
  <si>
    <t>of which Retail – Other SMEs </t>
  </si>
  <si>
    <t>of which Retail – Other non-SMEs </t>
  </si>
  <si>
    <t>Equity </t>
  </si>
  <si>
    <t>Other non-credit obligation assets </t>
  </si>
  <si>
    <t xml:space="preserve">Total </t>
  </si>
  <si>
    <t xml:space="preserve">Template IFRS 9-FL: Comparison of institutions’ own funds and capital
and leverage ratios with and without the application of transitional arrangements for IFRS 9 or analogous ECLs </t>
  </si>
  <si>
    <t>Abade Immobilienleasing GmbH</t>
  </si>
  <si>
    <t>Abade Immobilienleasing GmbH &amp; Co Projekt Lauterbach KG</t>
  </si>
  <si>
    <t>Abura Immobilienleasing GmbH &amp; Co. Projekt Seniorenhaus Boppard KG</t>
  </si>
  <si>
    <t>Achat Immobilien GmbH &amp; Co. Projekt Hochtaunus-Stift KG</t>
  </si>
  <si>
    <t>Acridin Immobilienleasing GmbH &amp; Co. Projekt Marienfeld KG</t>
  </si>
  <si>
    <t>Adagium Immobilienleasing GmbH</t>
  </si>
  <si>
    <t>Adamas Immobilienleasing GmbH &amp; Co. Projekt Pflegeheim Werdau KG</t>
  </si>
  <si>
    <t>Adiantum Immobilienleasing GmbH &amp; Co. Projekt Schillerhöhe Weimar KG</t>
  </si>
  <si>
    <t>Ados Immobilienleasing GmbH</t>
  </si>
  <si>
    <t>Agamemnon Immobilienleasing GmbH &amp; Co. Projekt Pflegeheim Freiberg KG</t>
  </si>
  <si>
    <t>AGIOS Raiffeisen-Immobilien Leasing Gesellschaft m.b.H.</t>
  </si>
  <si>
    <t>Akcenta CZ a.s.</t>
  </si>
  <si>
    <t>AKRISIOS Raiffeisen-Immobilien-Leasing GmbH</t>
  </si>
  <si>
    <t>A-Leasing SpA</t>
  </si>
  <si>
    <t>RL-ALPHA Holding GmbH</t>
  </si>
  <si>
    <t>AMYKOS RBI Leasing-Immobilien GmbH</t>
  </si>
  <si>
    <t>ARCANA Raiffeisen-Immobilien-Leasing Gesellschaft m.b.H.</t>
  </si>
  <si>
    <t>A-Real Estate S.p.A.</t>
  </si>
  <si>
    <t>Raiffeisen Property Holding International GmbH</t>
  </si>
  <si>
    <t>Austria Leasing Beteiligungsgesellschaft mbH</t>
  </si>
  <si>
    <t>Austria Leasing GmbH</t>
  </si>
  <si>
    <t>AL Taunussteiner Grundstücks-GmbH &amp; Co KG</t>
  </si>
  <si>
    <t>Raiffeisen Bank JSC</t>
  </si>
  <si>
    <t>BAILE Handels- und Beteiligungsgesellschaft m.b.H.</t>
  </si>
  <si>
    <t>Burgenländische Kommunalgebäudeleasing Gesellschaft m.b.H.</t>
  </si>
  <si>
    <t>Canopa Raiffeisen-Immobilien-Leasing Gesellschaft m.b.H.</t>
  </si>
  <si>
    <t>Raiffeisen CEE Region Holding GmbH</t>
  </si>
  <si>
    <t>CERES Raiffeisen-Immobilien-Leasing GmbH</t>
  </si>
  <si>
    <t>CINOVA RBI Leasing-Immobilien GmbH</t>
  </si>
  <si>
    <t>Raiffeisen CIS Region Holding GmbH</t>
  </si>
  <si>
    <t>Centralised Raiffeisen International Services &amp; Payments S.R.L.</t>
  </si>
  <si>
    <t>CUPIDO Raiffeisen-Immobilien-Leasing GmbH</t>
  </si>
  <si>
    <t>WHIBK Raiffeisen-Immobilien-Leasing GmbH</t>
  </si>
  <si>
    <t>Doplnková dôchodková spoločnosť Tatra banky</t>
  </si>
  <si>
    <t>Elevator Ventures Beteiligungs GmbH</t>
  </si>
  <si>
    <t>ETEOKLES Raiffeisen-Immobilien-Leasing GmbH</t>
  </si>
  <si>
    <t>Floreasca City Center Verwaltung Kft.</t>
  </si>
  <si>
    <t>GENO Leasing Ges.m.b.H.</t>
  </si>
  <si>
    <t>Raiffeisen Group IT GmbH</t>
  </si>
  <si>
    <t>HABITO Raiffeisen-Immobilien-Leasing GmbH</t>
  </si>
  <si>
    <t>Kathrein Capital Management GmbH</t>
  </si>
  <si>
    <t>Infrastruktur Heilbad Sauerbrunn RBI-Leasing GmbH &amp; Co.KG.</t>
  </si>
  <si>
    <t>Raiffeisen investicni spolecnost a.s.</t>
  </si>
  <si>
    <t>Kathrein Privatbank Aktiengesellschaft</t>
  </si>
  <si>
    <t>KAURI Handels und Beteiligungs GmbH</t>
  </si>
  <si>
    <t>Lentia Immobilienleasing GmbH &amp; Co. Albert-Osswald-Haus KG</t>
  </si>
  <si>
    <t>LYRA Raiffeisen Immobilien Leasing Gesellschaft m.b.H.</t>
  </si>
  <si>
    <t>RL-Mörby AB</t>
  </si>
  <si>
    <t>Raiffeisen ÖHT Beteiligungs GmbH</t>
  </si>
  <si>
    <t>OVIS Raiffeisen-Immobilien-Leasing Gesellschaft m.b.H.</t>
  </si>
  <si>
    <t>Valida Plus AG</t>
  </si>
  <si>
    <t>PELIAS Raiffeisen-Immobilien-Leasing GmbH</t>
  </si>
  <si>
    <t>PERSES RBI Leasing-Immobilien GmbH</t>
  </si>
  <si>
    <t>PLANA Raiffeisen-Leasing Gesellschaft m.b.H.</t>
  </si>
  <si>
    <t>FCC Office Building SRL</t>
  </si>
  <si>
    <t>Raiffeisen-Gemeindegebäudeleasing Gesellschaft m.b.H.</t>
  </si>
  <si>
    <t>Raiffeisen-Kommunalgebäudeleasing Gesellschaft m.b.H.</t>
  </si>
  <si>
    <t>RALT Raiffeisen-Leasing Gesellschaft m.b.H.</t>
  </si>
  <si>
    <t>RALT Raiffeisen-Leasing Gesellschaft m.b.H. &amp; Co.  KG</t>
  </si>
  <si>
    <t>S.A.I. Raiffeisen Asset Management S.A.</t>
  </si>
  <si>
    <t>RAN zehn Raiffeisen-Anlagenvermietung Gesellschaft m.b.H.</t>
  </si>
  <si>
    <t>RAN vierzehn Raiffeisen-Anlagevermietung GmbH</t>
  </si>
  <si>
    <t>Raiffeisen-Anlagenvermietung Gesellschaft m.b.H.</t>
  </si>
  <si>
    <t>Raiffeisen Bank Sh.a.</t>
  </si>
  <si>
    <t>Raiffeisen Bank d.d. Bosna i Hercegovina</t>
  </si>
  <si>
    <t>Priorbank JSC</t>
  </si>
  <si>
    <t>RBI Beijing Branch</t>
  </si>
  <si>
    <t>Raiffeisenbank a.s.</t>
  </si>
  <si>
    <t>RBI Zweigniederlassung Frankfurt</t>
  </si>
  <si>
    <t>Limited Liability Company RB-Digital</t>
  </si>
  <si>
    <t>Raiffeisenbank Austria d.d.</t>
  </si>
  <si>
    <t>Raiffeisen Bank Zrt.</t>
  </si>
  <si>
    <t>Raiffeisen Bank International AG</t>
  </si>
  <si>
    <t>RBI eins Leasing Holding GmbH</t>
  </si>
  <si>
    <t>RBI ITS Leasing-Immobilien GmbH</t>
  </si>
  <si>
    <t>RBI LEA Beteiligungs GmbH</t>
  </si>
  <si>
    <t>RBI Leasing GmbH</t>
  </si>
  <si>
    <t>RBI LGG Holding GmbH</t>
  </si>
  <si>
    <t>RB International Markets (USA) LLC</t>
  </si>
  <si>
    <t>Raiffeisen Bank International AG (Spółka Akcyjna) Oddział w Polsce</t>
  </si>
  <si>
    <t>RBI Slovak Branch</t>
  </si>
  <si>
    <t>Raiffeisen Bank Kosovo J.S.C.</t>
  </si>
  <si>
    <t>Raiffeisen Bank S.A.</t>
  </si>
  <si>
    <t>Raiffeisen banka a.d.</t>
  </si>
  <si>
    <t>AO Raiffeisenbank</t>
  </si>
  <si>
    <t>OOO Raiffeisen Capital Asset Management Company</t>
  </si>
  <si>
    <t>RBI Singapore Branch</t>
  </si>
  <si>
    <t>Raiffeisen Bausparkasse Gesellschaft m.b.H.</t>
  </si>
  <si>
    <t>Raiffeisen Bausparkassen Holding GmbH</t>
  </si>
  <si>
    <t>Aedificium Banca pentru Locuinte S.A.</t>
  </si>
  <si>
    <t>RBI London Branch</t>
  </si>
  <si>
    <t>Raiffeisen Corporate Leasing GmbH</t>
  </si>
  <si>
    <t>Baumgartner Höhe RBI Leasing-Immobilien GmbH</t>
  </si>
  <si>
    <t>RL Retail Holding GmbH</t>
  </si>
  <si>
    <t>RBI Retail Innovation GmbH</t>
  </si>
  <si>
    <t>Raiffeisen Factor Bank AG</t>
  </si>
  <si>
    <t>Raiffeisen-Immobilien-Leasing Gesellschaft m.b.H.</t>
  </si>
  <si>
    <t>Raiffeisen International Liegenschaftsbesitz GmbH</t>
  </si>
  <si>
    <t>RIL VII Raiffeisen-Immobilien-Leasing Gesellschaft m.b.H.</t>
  </si>
  <si>
    <t>RIL XIV Raiffeisen-Immobilien-Leasing Gesellschaft m.b.H.</t>
  </si>
  <si>
    <t>Raiffeisen-Invest-Gesellschaft m.b.H.</t>
  </si>
  <si>
    <t>Raiffeisen Kapitalanlage-Gesellschaft m.b.H.</t>
  </si>
  <si>
    <t>Raiffeisen-Leasing Equipment Finance  GmbH</t>
  </si>
  <si>
    <t>Raiffeisen Leasing sh.a.</t>
  </si>
  <si>
    <t>RL-Pro Auxo Sp.z.o.o.</t>
  </si>
  <si>
    <t>RL Anlagenvermietung Gesellschaft m.b.H.</t>
  </si>
  <si>
    <t>Raiffeisen-Leasing Finanzierungs GmbH</t>
  </si>
  <si>
    <t>Raiffeisen-Leasing Beteiligung GesmbH</t>
  </si>
  <si>
    <t>Raiffeisen Leasing d.o.o. Sarajevo</t>
  </si>
  <si>
    <t>JLLC "Raiffeisen-leasing"</t>
  </si>
  <si>
    <t>Raiffeisen-Leasing</t>
  </si>
  <si>
    <t>Raiffeisen-Leasing Gesellschaft m.b.H.</t>
  </si>
  <si>
    <t>RL Grundstückverwaltung Klagenfurt-Süd GmbH</t>
  </si>
  <si>
    <t>Raiffeisen-Leasing d.o.o.</t>
  </si>
  <si>
    <t>Raiffeisen-Leasing International Gesellschaft m.b.H.</t>
  </si>
  <si>
    <t>RLI Holding Gesellschaft m.b.H.</t>
  </si>
  <si>
    <t>Raiffeisen-Leasing Immobilienmanagement Gesellschaft m.b.H.</t>
  </si>
  <si>
    <t>Raiffeisen Leasing Kosovo LLC</t>
  </si>
  <si>
    <t>RL-Nordic AB</t>
  </si>
  <si>
    <t>Raiffeisen Leasing-Projektfinanzierung Gesellschaft m.b.H.</t>
  </si>
  <si>
    <t>Raiffeisen FinCorp</t>
  </si>
  <si>
    <t>Raiffeisen Leasing IFN S.A.</t>
  </si>
  <si>
    <t>Raiffeisen Leasing d.o.o.</t>
  </si>
  <si>
    <t>OOO Raiffeisen-Leasing</t>
  </si>
  <si>
    <t>Regional Card Processing Center s.r.o.</t>
  </si>
  <si>
    <t>Raiffeisen Corporate Lízing Zrt.</t>
  </si>
  <si>
    <t>Raiffeisen RS Beteiligungs GmbH</t>
  </si>
  <si>
    <t>Raiffeisen Digital Bank AG</t>
  </si>
  <si>
    <t>"Raiffeisen-Rent" Vermögensberatung und Treuhand Gesellschaft m.b.H.</t>
  </si>
  <si>
    <t>Raiffeisen stavebni sporitelna a.s.</t>
  </si>
  <si>
    <t>RUBRA Raiffeisen-Immobilien-Leasing Gesellschaft m.b.H.</t>
  </si>
  <si>
    <t>Raiffeisen Wohnbaubank Aktiengesellschaft</t>
  </si>
  <si>
    <t>RZB - BLS Holding GmbH</t>
  </si>
  <si>
    <t>RBI Invest GmbH</t>
  </si>
  <si>
    <t>RBI Beteiligungs GmbH</t>
  </si>
  <si>
    <t>RZB Versicherungsbeteiligung GmbH</t>
  </si>
  <si>
    <t>SALVELINUS Handels- und Beteiligungsgesellschaft m.b.H</t>
  </si>
  <si>
    <t>SAMARA Raiffeisen-Immobilien-Leasing Gesellschaft m.b.H.</t>
  </si>
  <si>
    <t>Raiffeisen Rehazentrum Schruns Immobilienleasing GmbH</t>
  </si>
  <si>
    <t>Raiffeisen SEE Region Holding GmbH</t>
  </si>
  <si>
    <t>SINIS Raiffeisen-Immobilien-Leasing Gesellschaft m.b.H.</t>
  </si>
  <si>
    <t>SOLAR II Raiffeisen-Immobilien-Leasing Gesellschaft m.b.H.</t>
  </si>
  <si>
    <t>Tatra Asset Management</t>
  </si>
  <si>
    <t>Tatra banka</t>
  </si>
  <si>
    <t>Tatra-Leasing</t>
  </si>
  <si>
    <t>Unterinntaler Raiffeisen-Leasing GmbH &amp; Co KG</t>
  </si>
  <si>
    <t>Ukrainian Processing Center PJSC</t>
  </si>
  <si>
    <t>URSA Raiffeisen-Immobilien-Leasing Gesellschaft m.b.H.</t>
  </si>
  <si>
    <t>Vindalo Properties Limited</t>
  </si>
  <si>
    <t>Valida Holding AG</t>
  </si>
  <si>
    <t>WEGA Raiffeisen-Immobilien-Leasing Gesellschaft m.b.H.</t>
  </si>
  <si>
    <t>Adorant Immobilienleasing GmbH &amp; Co. Projekt Heilsbronn und Neuendettelsau KG</t>
  </si>
  <si>
    <t>Adrittura Immobilienleasing GmbH &amp; Co. Projekt Eiching KG</t>
  </si>
  <si>
    <t>Allgäu Reha Immobilienleasing GmbH</t>
  </si>
  <si>
    <t>Anton Proksch Institut Kalksburg RBI Immobilien Leasing GmbH</t>
  </si>
  <si>
    <t>ASCENT Pflege Borna Immobilienleasing GmbH</t>
  </si>
  <si>
    <t>ASCENT Pflege Erfurt Immobilienleasing GmbH</t>
  </si>
  <si>
    <t>ASCENT Pflege Hettstedt Immobilienleasing GmbH</t>
  </si>
  <si>
    <t>ASCENT Pflege Schleswig Immobilienleasing GmbH</t>
  </si>
  <si>
    <t>B52 RBI Leasing-Immobilien GmbH</t>
  </si>
  <si>
    <t>Campus ATZ + DOS RBI Immobilien-Leasing GmbH</t>
  </si>
  <si>
    <t>Expo 2000 Real Estate EOOD</t>
  </si>
  <si>
    <t>Campus NBhf RBI Immobilien-Leasing GmbH</t>
  </si>
  <si>
    <t>CP Inlandsimmobilien-Holding GmbH</t>
  </si>
  <si>
    <t>Skytower Building SRL</t>
  </si>
  <si>
    <t>FMK Fachmarktcenter Kohlbruck Betriebs GmbH</t>
  </si>
  <si>
    <t>FMZ PRIMUS Ingatlanfejlesztö Kft.</t>
  </si>
  <si>
    <t>Raiffeisen WohnBau Vienna GmbH</t>
  </si>
  <si>
    <t>GTNMS RBI Immobilien-Leasing GmbH</t>
  </si>
  <si>
    <t>INFRA MI 1 Immobilien Gesellschaft mbH</t>
  </si>
  <si>
    <t>Invest Vermögensverwaltungs-GmbH</t>
  </si>
  <si>
    <t>R Karpo Immobilien Linie S.R.L.</t>
  </si>
  <si>
    <t>LARENTIA Raiffeisen-Immobilien-Leasing GmbH</t>
  </si>
  <si>
    <t>Objekt Linser Areal Immoblilienerrichtungs GmbH &amp; Co. KG</t>
  </si>
  <si>
    <t>Neu-Marx Holding Eins GmbH &amp; Co KG</t>
  </si>
  <si>
    <t>Neu-Marx Holding Zwei GmbH &amp; Co KG</t>
  </si>
  <si>
    <t>Neu-Marx Immobilien Eins GmbH &amp; Co KG</t>
  </si>
  <si>
    <t>Neu-Marx Immobilien Zwei GmbH &amp; Co KG</t>
  </si>
  <si>
    <t>Valida Pension AG</t>
  </si>
  <si>
    <t>Raiffeisen WohnBau Zwei GmbH</t>
  </si>
  <si>
    <t>Raiffeisen Mandatory and Voluntary Pension Funds Management Company Plc.</t>
  </si>
  <si>
    <t>RIRE Holding GmbH</t>
  </si>
  <si>
    <t>Raiffeisen-Leasing Fuhrparkmanagement Gesellschaft m.b.H.</t>
  </si>
  <si>
    <t>RL LUX Holding S.a.r.l.</t>
  </si>
  <si>
    <t>RL-PROMITOR Holding GmbH</t>
  </si>
  <si>
    <t>RL-PROMITOR Sp. z.o.o.</t>
  </si>
  <si>
    <t>Viktor Property</t>
  </si>
  <si>
    <t>Raiffeisen WohnBau Tirol GmbH</t>
  </si>
  <si>
    <t>Raiffeisen Property International GmbH</t>
  </si>
  <si>
    <t>Raiffeisen Property Management GmbH</t>
  </si>
  <si>
    <t>Raiffeisen Pension Insurance d.d.</t>
  </si>
  <si>
    <t>Raiffeisen-Rent-Immobilienprojektentwicklung Gesellschaft m.b.H.</t>
  </si>
  <si>
    <t>Raiffeisen-Rent Immobilienprojektentwicklung Gesellschaft m.b.H. Objekt Wallgasse 12 KG</t>
  </si>
  <si>
    <t>Raiffeisen Rent DOO</t>
  </si>
  <si>
    <t>Raiffeisen WohnBau Seeresidenz Weyregg GmbH</t>
  </si>
  <si>
    <t>Sky Tower Immobilien- und Verwaltung Kft</t>
  </si>
  <si>
    <t>Insurance Limited Liability Company "Priorlife"</t>
  </si>
  <si>
    <t>Raiffeisen WohnBau Wien GmbH</t>
  </si>
  <si>
    <t>Abrawiza Immobilienleasing GmbH &amp; Co. Projekt Fernwald KG</t>
  </si>
  <si>
    <t>Abrawiza Immobilienleasing GmbH</t>
  </si>
  <si>
    <t>Abura Immobilienleasing GmbH</t>
  </si>
  <si>
    <t>Achat Immobilienleasing GmbH</t>
  </si>
  <si>
    <t>Acridin Immobilienleasing GmbH</t>
  </si>
  <si>
    <t>Adamas Immobilienleasing GmbH</t>
  </si>
  <si>
    <t>Adiantum Immobilienleasing GmbH</t>
  </si>
  <si>
    <t>Adipes Immobilienleasing GmbH &amp; Co. Projekt Bremervörde KG</t>
  </si>
  <si>
    <t>Adipes Immobilienleasing GmbH</t>
  </si>
  <si>
    <t>Adorant Immobilienleasing GmbH</t>
  </si>
  <si>
    <t>Adrett Immobilienleasing GmbH</t>
  </si>
  <si>
    <t>Adrittura Immobilienleasing GmbH</t>
  </si>
  <si>
    <t>Adufe Immobilienleasing GmbH</t>
  </si>
  <si>
    <t>Agamemnon Immobilienleasing GmbH</t>
  </si>
  <si>
    <t>AKCENTA DE GmbH</t>
  </si>
  <si>
    <t>Akcenta Logistic a.s. in Liqu.</t>
  </si>
  <si>
    <t>Austria Leasing GmbH &amp; Co. KG Immobilienverwaltung CURA</t>
  </si>
  <si>
    <t>Angaga Handels- und Beteiligungs GmbH</t>
  </si>
  <si>
    <t>ASCENT Reha Bad Ems Immobilienleasing GmbH</t>
  </si>
  <si>
    <t>ASCENT Reha Lehmrade Immobilienleasing GmbH</t>
  </si>
  <si>
    <t>ASCENT Reha Schwedenstein Immobilienleasing GmbH</t>
  </si>
  <si>
    <t>AURIGA Raiffeisen-Immobilien-Leasing Gesellschaft m.b.H.</t>
  </si>
  <si>
    <t>Austria Leasing GmbH &amp; Co. KG Immobilienverwaltung Projekt Eberdingen</t>
  </si>
  <si>
    <t>Austria Leasing Immobilienverwaltungsgesellschaft mbH</t>
  </si>
  <si>
    <t>Bafep21 RBI Immobilien-Leasing GmbH</t>
  </si>
  <si>
    <t>Queens Garden Sp z.o.o.</t>
  </si>
  <si>
    <t>Raiffeisen Continuum Management GmbH</t>
  </si>
  <si>
    <t>Raiffeisen Continuum GmbH &amp; Co KG</t>
  </si>
  <si>
    <t>CP Logistikcenter Errichtungs- und Verwaltungs GmbH</t>
  </si>
  <si>
    <t>CURO Raiffeisen-Immobilien-Leasing Gesellschaft m.b.H.</t>
  </si>
  <si>
    <t>Raiffeisen Apart GmbH</t>
  </si>
  <si>
    <t>Dom-office 2000</t>
  </si>
  <si>
    <t>DORISCUS ENTERPRISES LTD.</t>
  </si>
  <si>
    <t>Eurolease RE Leasing</t>
  </si>
  <si>
    <t>OOO Estate Management</t>
  </si>
  <si>
    <t>Essox d.o.o.</t>
  </si>
  <si>
    <t>EV II GmbH</t>
  </si>
  <si>
    <t>Expo Forest 1 EOOD</t>
  </si>
  <si>
    <t>Expo Forest 2 EOOD</t>
  </si>
  <si>
    <t>Expo Forest 3 EOOD</t>
  </si>
  <si>
    <t>Expo Forest 4 EOOD</t>
  </si>
  <si>
    <t>Extra Year Investments Limited</t>
  </si>
  <si>
    <t>Limited Liability Company FAIRO</t>
  </si>
  <si>
    <t>Fairo GmbH</t>
  </si>
  <si>
    <t>FARIO Handels- und Beteiligungsgesellschaft m.b.H.</t>
  </si>
  <si>
    <t>RPM Budapest KFT</t>
  </si>
  <si>
    <t>Golden Rainbow International Limited</t>
  </si>
  <si>
    <t>Humanitarian Fund ''Budimir Bosko Kostic''</t>
  </si>
  <si>
    <t>IDUS Handels- und Beteiligungs GmbH</t>
  </si>
  <si>
    <t>IGNIS Raiffeisen-Immobilien-Leasing Gesellschaft m.b.H.</t>
  </si>
  <si>
    <t>Infrastruktur Heilbad Sauerbrunn GmbH</t>
  </si>
  <si>
    <t>CP Linzerstraße 221-227 Projektentwicklungs GmbH</t>
  </si>
  <si>
    <t>RBI Retail Innovation LLC</t>
  </si>
  <si>
    <t>INPROX Split d.o.o.</t>
  </si>
  <si>
    <t>ISIS Raiffeisen Immobilien Leasing GmbH</t>
  </si>
  <si>
    <t>Immoservice Polska Sp.z.o.o.</t>
  </si>
  <si>
    <t>First Leasing Service Center GmbH</t>
  </si>
  <si>
    <t>RBI Kantinenbetriebs GmbH</t>
  </si>
  <si>
    <t>Kathrein &amp; Co. Trust Holding GmbH</t>
  </si>
  <si>
    <t>Kathrein &amp; Co Life Settlement Gesellschaft m.b.H.</t>
  </si>
  <si>
    <t>Körlog Logistika Építö és Kivitelezö Korlátolt Feleösségü Társaság</t>
  </si>
  <si>
    <t>Kathrein Private Equity GmbH</t>
  </si>
  <si>
    <t>LENTIA Immobilienleasing GmbH</t>
  </si>
  <si>
    <t>Objekt Linser Areal Immobilienerrichtungs GmbH</t>
  </si>
  <si>
    <t>LOTA Handels- und Beteiligungs-GmbH</t>
  </si>
  <si>
    <t>CP Projekte Muthgasse Entwicklungs GmbH</t>
  </si>
  <si>
    <t>MAMONT GmbH</t>
  </si>
  <si>
    <t>MELIKERTES Raiffeisen-Mobilien-Leasing GmbH</t>
  </si>
  <si>
    <t>Nerudova Property s.r.o.</t>
  </si>
  <si>
    <t>Raiffeisen Windpark Zistersdorf GmbH</t>
  </si>
  <si>
    <t>Orestes Immobilienleasing GmbH</t>
  </si>
  <si>
    <t>Ostarrichi Immobilienleasing GmbH &amp; Co. Projekt Langenbach KG</t>
  </si>
  <si>
    <t>OSTARRICHI Immobilienleasing GmbH</t>
  </si>
  <si>
    <t>PARO Raiffeisen Immobilien Leasing Gesellschaft m.b.H.</t>
  </si>
  <si>
    <t>Valida Consulting GmbH</t>
  </si>
  <si>
    <t>Priamos Immobilienleasing GmbH</t>
  </si>
  <si>
    <t>Pro Invest da Vinci e.o.o.d.</t>
  </si>
  <si>
    <t>Propria Raiffeisen-Immobilien-Leasing GmbH</t>
  </si>
  <si>
    <t>Radwinter sp.z o.o.</t>
  </si>
  <si>
    <t>Raiffeisen Rent S.R.L</t>
  </si>
  <si>
    <t>Raiffeisen Autó Lízing Kft.</t>
  </si>
  <si>
    <t>RAN elf Raiffeisen-Anlagenvermietung Gesellschaft m.b.H.</t>
  </si>
  <si>
    <t>RBI Real Estate Services Czechia s.r.o.</t>
  </si>
  <si>
    <t>RBI Real Estate Services Polska SP.z.o.o.</t>
  </si>
  <si>
    <t>RB International Investment Asia Limited</t>
  </si>
  <si>
    <t>Raiffeisen Burgenland Leasing GmbH</t>
  </si>
  <si>
    <t>RBM Wohnbau Ges.m.b.H.</t>
  </si>
  <si>
    <t>Limited Liabilty Company RBRU Specialized Depositary</t>
  </si>
  <si>
    <t>RB Szolgáltató Központ Kft. - RBSC Kft.</t>
  </si>
  <si>
    <t>Raiffeisen Capital a.d. Banja Luka</t>
  </si>
  <si>
    <t>RCR Ukraine LLC</t>
  </si>
  <si>
    <t>REC Alpha LLC</t>
  </si>
  <si>
    <t>Limited Liability Company REC GAMMA</t>
  </si>
  <si>
    <t>PLUSFINANCE LAND S.R.L.</t>
  </si>
  <si>
    <t>RIRBRO ESTATE MANAGEMENT S.R.L.</t>
  </si>
  <si>
    <t>Real Estate Rent 4 DOO</t>
  </si>
  <si>
    <t>Raiffeisen Befektetési Alapkezelõ Zrt.</t>
  </si>
  <si>
    <t>Raiffeisen Invest d.o.o.</t>
  </si>
  <si>
    <t>Raiffeisen Future AD Beograd drustvo za upravljanje dobrovoljnim penzijskim fondom</t>
  </si>
  <si>
    <t>Raiffeisen Investment Advisory GmbH</t>
  </si>
  <si>
    <t>Raiffeisen Biztosításközvetítö Kft.</t>
  </si>
  <si>
    <t>Raiffeisen Insurance and Reinsurance Broker S.R.L</t>
  </si>
  <si>
    <t>Raiffeisen Insurance Broker Kosovo L.L.C.</t>
  </si>
  <si>
    <t>Raiffeisen Invest Drustvo za upravljanje fondovima d.d. Sarajevo</t>
  </si>
  <si>
    <t>RAIFFEISEN INVEST AD DRUSTVO ZA UPRAVLJANJE INVESTICIONIM FONDOVIMA BEOGRAD</t>
  </si>
  <si>
    <t>Raiffeisen Immobilien Kapitalanlage-Gesellschaft m.b.H.</t>
  </si>
  <si>
    <t>Raiffeisen International Invest Holding GmbH</t>
  </si>
  <si>
    <t>RIL XIII Raiffeisen-Immobilien-Leasing Gesellschaft m.b.H.</t>
  </si>
  <si>
    <t>R-Insurance Services sp. z o.o.</t>
  </si>
  <si>
    <t>RK 60 Kft</t>
  </si>
  <si>
    <t>Ares property</t>
  </si>
  <si>
    <t>Ate Property</t>
  </si>
  <si>
    <t>Argos Property</t>
  </si>
  <si>
    <t>Aglaia Property</t>
  </si>
  <si>
    <t>Raiffeisen-Leasing Anlagen und KFZ Vermietungs GmbH</t>
  </si>
  <si>
    <t>Ananke Property</t>
  </si>
  <si>
    <t>Apate Property</t>
  </si>
  <si>
    <t>RL-BETA Holding GmbH</t>
  </si>
  <si>
    <t>Beroe Property</t>
  </si>
  <si>
    <t>Production unitary enterprise "PriortransAgro"</t>
  </si>
  <si>
    <t>Cranto Property</t>
  </si>
  <si>
    <t>Dafne Property</t>
  </si>
  <si>
    <t>Dero Property</t>
  </si>
  <si>
    <t>Eunomia Property</t>
  </si>
  <si>
    <t>Eos Property</t>
  </si>
  <si>
    <t>Fobos Property</t>
  </si>
  <si>
    <t>Fidurock Residential a.s.</t>
  </si>
  <si>
    <t>Folos Property</t>
  </si>
  <si>
    <t>FIRA Properties a.s.</t>
  </si>
  <si>
    <t>GRENA REAL s.r.o.</t>
  </si>
  <si>
    <t>Grainulos s.r.o.</t>
  </si>
  <si>
    <t>R.L.H. Holding GmbH</t>
  </si>
  <si>
    <t>Harmonia Property</t>
  </si>
  <si>
    <t>Hefaistos Property</t>
  </si>
  <si>
    <t>Hypnos Property</t>
  </si>
  <si>
    <t>Hestia Property</t>
  </si>
  <si>
    <t>Raiffeisen-Leasing Immobilienverwaltung Gesellschaft m.b.H.</t>
  </si>
  <si>
    <t>Keto Property</t>
  </si>
  <si>
    <t>Kappa Estates s.r.o.</t>
  </si>
  <si>
    <t>Kleio Property</t>
  </si>
  <si>
    <t>Raiffeisen Direct Investments CZ</t>
  </si>
  <si>
    <t>RL-Lamda s.r.o.</t>
  </si>
  <si>
    <t>Ligea Property</t>
  </si>
  <si>
    <t>Melpomene Property</t>
  </si>
  <si>
    <t>Morfeus Property</t>
  </si>
  <si>
    <t>Medea Property</t>
  </si>
  <si>
    <t>RL Leasing Gesellschaft m.b.H.</t>
  </si>
  <si>
    <t>Nereus Property</t>
  </si>
  <si>
    <t>RL-Opis Holding GmbH</t>
  </si>
  <si>
    <t>JFD Real s.r.o.</t>
  </si>
  <si>
    <t>Plutos Property</t>
  </si>
  <si>
    <t>Palace Holding s.r.o.</t>
  </si>
  <si>
    <t>Appolon Property</t>
  </si>
  <si>
    <t>Astra Property</t>
  </si>
  <si>
    <t>RLRE Carina Property</t>
  </si>
  <si>
    <t>Chronos Property</t>
  </si>
  <si>
    <t>Credibilis a.s.</t>
  </si>
  <si>
    <t>Dike Property</t>
  </si>
  <si>
    <t>Holeckova Property s.r.o.</t>
  </si>
  <si>
    <t>Hebe Property</t>
  </si>
  <si>
    <t>Kalypso Property</t>
  </si>
  <si>
    <t>Lucius Property</t>
  </si>
  <si>
    <t>Leto Property</t>
  </si>
  <si>
    <t>Luna Property</t>
  </si>
  <si>
    <t>Orchideus Property</t>
  </si>
  <si>
    <t>ACB Ponava</t>
  </si>
  <si>
    <t>Pontos Property</t>
  </si>
  <si>
    <t>GS55 Sazovice s.r.o.</t>
  </si>
  <si>
    <t>Residence Park Trebes</t>
  </si>
  <si>
    <t>RLRE Ypsilon Property</t>
  </si>
  <si>
    <t>SeEnergy PT</t>
  </si>
  <si>
    <t>Thaumas Property</t>
  </si>
  <si>
    <t>Limited Liability Company “Raiffeisen Leasing”</t>
  </si>
  <si>
    <t>RL-Prom-Wald Sp. Z.o.o</t>
  </si>
  <si>
    <t>Robert Károly Körút Irodaház Kft.</t>
  </si>
  <si>
    <t>Raiffeisen INVEST Sh.a.</t>
  </si>
  <si>
    <t>R.P.I. Handels- und Beteiligungsgesellschaft m.b.H.</t>
  </si>
  <si>
    <t>Raiffeisen Property Management Bulgaria EOOD</t>
  </si>
  <si>
    <t>Raiffeisen Property Management s.r.o.</t>
  </si>
  <si>
    <t>Raiffeisen Assistance doo Sarajevo</t>
  </si>
  <si>
    <t>Raiffeisen Assistance D.O.O.</t>
  </si>
  <si>
    <t>Raiffeisen Salzburg Invest GmbH</t>
  </si>
  <si>
    <t>Raiffeisen Tech GmbH</t>
  </si>
  <si>
    <t>Raiffeisen Wohnbauleasing  Gesellschaft m.b.H.</t>
  </si>
  <si>
    <t>RBI PE Handels- und Beteiligungs GmbH</t>
  </si>
  <si>
    <t>Scantius Holding GmbH</t>
  </si>
  <si>
    <t>SCTE Elsö Ingatlanfejlesztö és Ingatlanhasznosító Kft.</t>
  </si>
  <si>
    <t>SCT Kárász utca Ingatlankezelő Kft.</t>
  </si>
  <si>
    <t>SF Hotelerrichtungsgesellschaft m.b.H.</t>
  </si>
  <si>
    <t>Raiffeisen Property Estate s.r.o.</t>
  </si>
  <si>
    <t>SOLIDA Raiffeisen-Immobilien-Leasing Gesellschaft m.b.H.</t>
  </si>
  <si>
    <t>STYRIA Immobilienleasing GmbH</t>
  </si>
  <si>
    <t>Szentkiraly utca 18 Kft.</t>
  </si>
  <si>
    <t>TEG 1 Immobilienentwicklungs GmbH &amp; Co KG</t>
  </si>
  <si>
    <t>Tatra Leasing Broker</t>
  </si>
  <si>
    <t>Akcenta Digital s.r.o.</t>
  </si>
  <si>
    <t>ZHS Office- &amp; Facilitymanagement GmbH</t>
  </si>
  <si>
    <t>RDI Czech 1 s.r.o.</t>
  </si>
  <si>
    <t>RDI Management s.r.o.</t>
  </si>
  <si>
    <t>RDI Czech 3 s.r.o</t>
  </si>
  <si>
    <t>RDI Czech 4 s.r.o</t>
  </si>
  <si>
    <t>RDI Czech 5 s.r.o</t>
  </si>
  <si>
    <t>SASSK Ltd.</t>
  </si>
  <si>
    <t>Limited Liability Company European Insurance Agency</t>
  </si>
  <si>
    <t>EV II GmbH &amp; Co KG</t>
  </si>
  <si>
    <t>St. Marx-Immobilien Verwertungs- und Verwaltungs GmbH</t>
  </si>
  <si>
    <t>MORHUA Handels- und Beteiligungs GmbH</t>
  </si>
  <si>
    <t>RDI Czech 6 s.r.o</t>
  </si>
  <si>
    <t>RBI Retail Innovation SK s.r.o.</t>
  </si>
  <si>
    <t>R.B.T. Beteiligungsgesellschaft m.b.H</t>
  </si>
  <si>
    <t>Rent PO</t>
  </si>
  <si>
    <t>ZUNO GmbH</t>
  </si>
  <si>
    <t>Raiffeisen Investment Financial Advisory Services Ltd. Co.</t>
  </si>
  <si>
    <t>Antoninska 2 s.r.o.</t>
  </si>
  <si>
    <t>Dolni namesti 34</t>
  </si>
  <si>
    <t>Veletrzni 42 s.r.o.</t>
  </si>
  <si>
    <t>Gaia Property</t>
  </si>
  <si>
    <t>Sky Solar Distribuce s.r.o.</t>
  </si>
  <si>
    <t>REF HP 1 s.r.o.</t>
  </si>
  <si>
    <t>Stara 19 s.r.o.</t>
  </si>
  <si>
    <t>Theia Property</t>
  </si>
  <si>
    <t>Sazavska 826 s.r.o.</t>
  </si>
  <si>
    <t>Vlhka 26 s.r.o.</t>
  </si>
  <si>
    <t>Raiffeisen-Wohnbauleasing Österreich GmbH</t>
  </si>
  <si>
    <t>Raiffeisen Ingatlan Üzemeltető Kft.</t>
  </si>
  <si>
    <t>Zahradnicka Property s.r.o.</t>
  </si>
  <si>
    <t>EMCOM Beteiligungs GmbH</t>
  </si>
  <si>
    <t>LEIPNIK-LUNDENBURGER INVEST Beteiligungs Aktiengesellschaft</t>
  </si>
  <si>
    <t>NOTARTREUHANDBANK AG</t>
  </si>
  <si>
    <t>Österreichische Hotel- und Tourismusbank Gesellschaft m.b.H.</t>
  </si>
  <si>
    <t>Oesterreichische Kontrollbank Aktiengesellschaft</t>
  </si>
  <si>
    <t>Prva stavebna sporitelna a.s.</t>
  </si>
  <si>
    <t>Raiffeisen Informatik GmbH &amp; Co KG</t>
  </si>
  <si>
    <t>Raiffeisen-Leasing Management GmbH</t>
  </si>
  <si>
    <t>Raiffeisen Life Insurance Company LLC</t>
  </si>
  <si>
    <t>UNIQA Insurance Group AG</t>
  </si>
  <si>
    <t>card complete Service Bank AG</t>
  </si>
  <si>
    <t>Posojilnica Bank eGen</t>
  </si>
  <si>
    <t>CIT ONE SA</t>
  </si>
  <si>
    <t>Greenix Limited</t>
  </si>
  <si>
    <t>MASTERINVEST Kapitalanlage GmbH</t>
  </si>
  <si>
    <t>Medicur - Holding Gesellschaft m.b.H.</t>
  </si>
  <si>
    <t>Monilogi s.r.o.</t>
  </si>
  <si>
    <t>Top Vorsorge-Management GmbH</t>
  </si>
  <si>
    <t>Raiffeisen Informatik Geschäftsführungs GmbH</t>
  </si>
  <si>
    <t>Slovak Banking Credit Bureau</t>
  </si>
  <si>
    <t>Syrena Immobilien Holding AG</t>
  </si>
  <si>
    <t>Tojon Beteiligungs GmbH</t>
  </si>
  <si>
    <t>W 3 Errichtungs- und Betriebs-Aktiengesellschaft</t>
  </si>
  <si>
    <t>PSA Payment Services Austria GmbH</t>
  </si>
  <si>
    <t>Adoria Grundstückvermietungs Gesellschaft m.b.H.</t>
  </si>
  <si>
    <t>AIL Swiss-Austria Leasing AG</t>
  </si>
  <si>
    <t>ALCS Association of Leasing Companies in Serbia</t>
  </si>
  <si>
    <t>Rehazentrum Kitzbühel Immobilien-Leasing GmbH</t>
  </si>
  <si>
    <t>A-Trust GmbH</t>
  </si>
  <si>
    <t>Austrian Reporting Services GmbH</t>
  </si>
  <si>
    <t>Biroul de Credit S.A.</t>
  </si>
  <si>
    <t>Bad Sauerbrunn Thermalwasser Nutzungs- und Verwertungs GmbH.</t>
  </si>
  <si>
    <t>BTS Holding a.s. "v likvidácii"</t>
  </si>
  <si>
    <t>CADO Raiffeisen-Immobilien-Leasing Ges.m.b.H.</t>
  </si>
  <si>
    <t>CONATUS Grundstückvermietungs Gesellschaft m.b.H.</t>
  </si>
  <si>
    <t>Raiffeisen Continuum GmbH</t>
  </si>
  <si>
    <t>CULINA Grundstückvermietungs Gesellschaft m.b.H.</t>
  </si>
  <si>
    <t>Die Niederösterreichische Leasing Gesellschaft m.b.H.</t>
  </si>
  <si>
    <t>Die Niederösterreichische Leasing GmbH &amp; Co KG</t>
  </si>
  <si>
    <t>D. Trust Certifikacná Autorita</t>
  </si>
  <si>
    <t>Epsilon - Grundverwertungsgesellschaft m.b.H. in Liqu.</t>
  </si>
  <si>
    <t>ESQUILIN Grundstücksverwaltungs Gesellschaft m.b.H.</t>
  </si>
  <si>
    <t>FORIS Grundstückvermietungs Gesellschaft m.b.H.</t>
  </si>
  <si>
    <t>G + R Leasing Gesellschaft m.b.H.</t>
  </si>
  <si>
    <t>G + R Leasing Gesellschaft m.b.H. &amp; Co. KG.</t>
  </si>
  <si>
    <t>Hrvatski registar obveza po kreditima d.o.o.</t>
  </si>
  <si>
    <t>Kommunal-Infrastruktur &amp; Immobilien Zeltweg GmbH</t>
  </si>
  <si>
    <t>LITUS Grundstückvermietungs Gesellschaft m.b.H.</t>
  </si>
  <si>
    <t>MIRA Raiffeisen-Immobilien-Leasing Gesellschaft m.b.H.</t>
  </si>
  <si>
    <t>AVION-Grundverwertungsgesellschaft m.b.H.</t>
  </si>
  <si>
    <t>NÖ-KL Kommunalgebäudeleasing Gesellschaft m.b.H.</t>
  </si>
  <si>
    <t>NÖ Raiffeisen Kommunalprojekte Service Gesellschaft m.b.H.</t>
  </si>
  <si>
    <t>NÖ. HYPO Leasing und Raiffeisen-Immobilien-Leasing Traisenhaus GesmbH &amp; Co OG</t>
  </si>
  <si>
    <t>Österreichische Wertpapierdaten Service GmbH</t>
  </si>
  <si>
    <t>Pisano Limited</t>
  </si>
  <si>
    <t>QUIRINAL Grundstücksverwaltungs Gesellschaft m.b.H.</t>
  </si>
  <si>
    <t>Raiffeisen e-force GmbH</t>
  </si>
  <si>
    <t>REMUS Raiffeisen-Immobilien-Leasing Gesellschaft m.b.H.</t>
  </si>
  <si>
    <t>Raiffeisen-IMPULS-Liegenschaftsverwaltung Gesellschaft m.b.H.</t>
  </si>
  <si>
    <t>Raiffeisen-Impuls-Zeta Immobilien GmbH</t>
  </si>
  <si>
    <t>Raiffeisen Kooperations eGen</t>
  </si>
  <si>
    <t>Raiffeisen-Leasing BOT s.r.o.</t>
  </si>
  <si>
    <t>RLKG Raiffeisen-Leasing GmbH</t>
  </si>
  <si>
    <t>Raiffeisen-Leasing Mobilien und KFZ GmbH</t>
  </si>
  <si>
    <t>Raiffeisen Salzburg Leasing GmbH</t>
  </si>
  <si>
    <t>RSAL Raiffeisen Steiermark Anlagenleasing GmbH</t>
  </si>
  <si>
    <t>RSC Raiffeisen Service Center GmbH</t>
  </si>
  <si>
    <t>RSIL Immobilienleasing Raiffeisen Steiermark GmbH</t>
  </si>
  <si>
    <t>Sarajevska berza-burza vrijednosnih papira dd Sarajevo</t>
  </si>
  <si>
    <t>Seilbahnleasing GmbH</t>
  </si>
  <si>
    <t>SKR Lager 102 AB</t>
  </si>
  <si>
    <t>SPICA Raiffeisen-Immobilien-Leasing Gesellschaft m.b.H.</t>
  </si>
  <si>
    <t>Steirische Gemeindegebäude Leasing Gesellschaft m.b.H.</t>
  </si>
  <si>
    <t>Steirische Kommunalgebäudeleasing Gesellschaft m.b.H.</t>
  </si>
  <si>
    <t>Steirische Leasing für Gebietskörperschaften Ges.m.b.H.</t>
  </si>
  <si>
    <t>Steirische Leasing für öffentliche Bauten Gesellschaft m.b.H.</t>
  </si>
  <si>
    <t>SWO Kommunalgebäudeleasing  Gesellschaft m.b.H.</t>
  </si>
  <si>
    <t>TKL V Grundverwertungsgesellschaft m.b.H.</t>
  </si>
  <si>
    <t>TKL VI Grundverwertungsgesellschaft m.b.H.</t>
  </si>
  <si>
    <t>TKL VII Grundverwertungsgesellschaft m.b.H.</t>
  </si>
  <si>
    <t>TKL VIII Grundverwertungsgesellschaft m.b.H.</t>
  </si>
  <si>
    <t>TRABITUS Grundstücksvermietungs Gesellschaft m.b.H.</t>
  </si>
  <si>
    <t>VALET-Grundstücksverwaltungs Gesellschaft m.b.H.</t>
  </si>
  <si>
    <t>VERMREAL Liegenschaftserwerbs- und -betriebs GmbH</t>
  </si>
  <si>
    <t>Vorarlberger Kommunalgebäudeleasing Gesellschaft m.b.H. in Liqu.</t>
  </si>
  <si>
    <t>Analytical Credit Rating Agency (Joint Stock Company)</t>
  </si>
  <si>
    <t>Private Joint Stock Company Sumy Enterprise Agrotechservice</t>
  </si>
  <si>
    <t>Accession Mezzanine Capital III L.P.</t>
  </si>
  <si>
    <t>Belarussian currency and stock exchange JSC</t>
  </si>
  <si>
    <t>Private Joint Stock Company Bird Farm Bershadskyi</t>
  </si>
  <si>
    <t>Wiener Börse Aktiengesellschaft</t>
  </si>
  <si>
    <t>Budapest Stock Exchange</t>
  </si>
  <si>
    <t>Commodity Exchange Crimean Interbank Currency Exchange</t>
  </si>
  <si>
    <t>Central Depository and Clearing Company</t>
  </si>
  <si>
    <t>Euro Banking Association (ABE Clearing S.A.S.)</t>
  </si>
  <si>
    <t>EMERGING EUROPE GROWTH FUND II</t>
  </si>
  <si>
    <t>European Investment Fund S.A.</t>
  </si>
  <si>
    <t>Einlagensicherung AUSTRIA Ges.m.b.H.</t>
  </si>
  <si>
    <t>OJSC NBFI Single Settlement and Information Space</t>
  </si>
  <si>
    <t>Export and Industry Bank Inc.</t>
  </si>
  <si>
    <t>Private Joint Stock Company First All-Ukrainian Credit Bureau</t>
  </si>
  <si>
    <t>Garantiqa Hitelgarancia ZRt.</t>
  </si>
  <si>
    <t>HOBEX AG</t>
  </si>
  <si>
    <t>Agricultural Open Joint Stock Company Illintsi Livestock Breeding Enterprise</t>
  </si>
  <si>
    <t>MAZ-Kupava</t>
  </si>
  <si>
    <t>Minsk shoe open joint-stock company "Luch"</t>
  </si>
  <si>
    <t>Open Joint Stock Company Kyiv Special Project and Design Bureau Menas</t>
  </si>
  <si>
    <t>National Settlement Depositary</t>
  </si>
  <si>
    <t>Public Joint Stock Company National Depositary of Ukraine</t>
  </si>
  <si>
    <t>NÖ Raiffeisen-Leasing Gemeindeprojekte Gesellschaft m.b.H.</t>
  </si>
  <si>
    <t>Österreichische Raiffeisen-Sicherungseinrichtung eGen</t>
  </si>
  <si>
    <t>Oberpinzg. Fremdenverkehrförderungs- und Bergbahnen AG</t>
  </si>
  <si>
    <t>Orpea S.A</t>
  </si>
  <si>
    <t>Joint Stock Company Stock Exchange PFTS</t>
  </si>
  <si>
    <t>Raiffeisen Software GmbH</t>
  </si>
  <si>
    <t>Raiffeisen Digital GmbH</t>
  </si>
  <si>
    <t>S.C. DEPOZITARUL CENTRAL S.A.</t>
  </si>
  <si>
    <t>RAIFFEISEN-HOLDING NIEDERÖSTERREICH-WIEN registrierte Genossenschaft mit beschränkter Haftung</t>
  </si>
  <si>
    <t>RLB Holding eGen OÖ</t>
  </si>
  <si>
    <t>Raiffeisenlandesbank Kärnten - Rechenzentrum und Revisionsverband</t>
  </si>
  <si>
    <t>Raiffeisen-Landesbank Tirol AG</t>
  </si>
  <si>
    <t>Registry of Securities in FBH</t>
  </si>
  <si>
    <t>Public Joint Stock Company Settlement Center for Servicing of Contracts in Financial Markets</t>
  </si>
  <si>
    <t>SELENE Raiffeisen-Immobilien-Leasing Gesellschaft m.b.H.</t>
  </si>
  <si>
    <t>Societatea de Transfer de Fonduri si Decontari-TRANSFOND S.A</t>
  </si>
  <si>
    <t>Society for Worldwide Interbank Financial Telekommunication scrl</t>
  </si>
  <si>
    <t>Tarfin Limited</t>
  </si>
  <si>
    <t>Lorit Kommunalgebäudeleasing Gesellschaft m.b.H.</t>
  </si>
  <si>
    <t>TKL II. Grundverwertungsgesellschaft m.b.H.</t>
  </si>
  <si>
    <t>Private Joint Stock Company Ukrainian Interbank Currency Exchange</t>
  </si>
  <si>
    <t>vc trade GmbH</t>
  </si>
  <si>
    <t>Visa Inc.</t>
  </si>
  <si>
    <t>Zhytomyr Commodity Agroindustrial Exchange</t>
  </si>
  <si>
    <t>Ziloti Holding S.A.</t>
  </si>
  <si>
    <t>The Zagreb Stock Exchange joint stock company</t>
  </si>
  <si>
    <t>Not consolidated</t>
  </si>
  <si>
    <t>At-equity</t>
  </si>
  <si>
    <t>Financial Institution</t>
  </si>
  <si>
    <t>Company with ancillary banking services</t>
  </si>
  <si>
    <t>Credit Institution</t>
  </si>
  <si>
    <t>Financial Holding Company</t>
  </si>
  <si>
    <t>Other company type</t>
  </si>
  <si>
    <t>Insurance Company</t>
  </si>
  <si>
    <t>The graphs above show the comparison of the daily value at risk vs. one-day changes of the portfolio’s value.</t>
  </si>
  <si>
    <t>In 2023 RBI observed one risk theoretical and no actual backtesting violations, proving the applied model to be robust, conservative, and quickly reactive.</t>
  </si>
  <si>
    <t>[12]</t>
  </si>
  <si>
    <t>[13]</t>
  </si>
  <si>
    <t>[17, 23]</t>
  </si>
  <si>
    <t>[18, 23]</t>
  </si>
  <si>
    <t>[19, 23]</t>
  </si>
  <si>
    <t>[20, 23]</t>
  </si>
  <si>
    <t>[22]</t>
  </si>
  <si>
    <t>[24]</t>
  </si>
  <si>
    <t>[25]</t>
  </si>
  <si>
    <t>[11]</t>
  </si>
  <si>
    <t>[26]</t>
  </si>
  <si>
    <t>[15]</t>
  </si>
  <si>
    <t>[21, 23]</t>
  </si>
  <si>
    <t>[27]</t>
  </si>
  <si>
    <t>[28]</t>
  </si>
  <si>
    <t>[29]</t>
  </si>
  <si>
    <t xml:space="preserve"> -   </t>
  </si>
  <si>
    <t>Amounts
transitional</t>
  </si>
  <si>
    <t>Amounts
fully loaded</t>
  </si>
  <si>
    <t>Phase-out</t>
  </si>
  <si>
    <t xml:space="preserve">26 (1) (c) </t>
  </si>
  <si>
    <t>26 (1)</t>
  </si>
  <si>
    <t>26 (1), 27, 28, 29,
EBA list 26 (3)</t>
  </si>
  <si>
    <t>84, 479, 480</t>
  </si>
  <si>
    <t>26 (2)</t>
  </si>
  <si>
    <t>34, 105</t>
  </si>
  <si>
    <t>36 (1) (b), 37, 472 (4)</t>
  </si>
  <si>
    <t>36 (1) (c), 38, 472 (5)</t>
  </si>
  <si>
    <t>33 (a)</t>
  </si>
  <si>
    <t xml:space="preserve">33 (1) (b) (c) </t>
  </si>
  <si>
    <t>36 (1) (f), 42, 472 (8)</t>
  </si>
  <si>
    <t>36 (1) (k)</t>
  </si>
  <si>
    <t>36 (1) (k) (ii) 243 (1) (b) 244 (1) (b) 258</t>
  </si>
  <si>
    <t>51, 52</t>
  </si>
  <si>
    <t>85, 86, 480</t>
  </si>
  <si>
    <t>52 (1) (b), 56 (a), 57, 475 (2)</t>
  </si>
  <si>
    <t>62, 63</t>
  </si>
  <si>
    <t>87, 88, 480</t>
  </si>
  <si>
    <t>62 (c) (d)</t>
  </si>
  <si>
    <t>63 (b) (i), 66 (a), 67, 477 (2)</t>
  </si>
  <si>
    <t>92 (2) (a), 465</t>
  </si>
  <si>
    <t>92 (2) (b), 465</t>
  </si>
  <si>
    <t>CRD 128, 129, 140</t>
  </si>
  <si>
    <t>CRD 131</t>
  </si>
  <si>
    <t>CRD 128</t>
  </si>
  <si>
    <t xml:space="preserve">92 (2) (c) </t>
  </si>
  <si>
    <t>Challenges in Methodological choices and data availability</t>
  </si>
  <si>
    <r>
      <t>Methodologies to quantify ESG risks, as well as the underlying data that are used as inputs to these methodologies are evolving</t>
    </r>
    <r>
      <rPr>
        <sz val="10"/>
        <rFont val="Amalia"/>
        <family val="2"/>
      </rPr>
      <t>.  This disclosure reflects data available as of 2023-Q4, as well as methods developed to be in line with, where available, current best practices – both points are expected to change/improve over the next coming years. </t>
    </r>
  </si>
  <si>
    <t>Significant changes occurred in some areas of disclosure, either in the source, the scope of information being disclosed or approach for the assessment applied:</t>
  </si>
  <si>
    <t>•Scope 3 financed emissions for following NACE sectors and industries were disclosed as of 2023-Q4, as proposed by the timeline for scope 3 disclosures specified in PCAF standard: B - Mining and quarrying, C – Manufacturing, F – Construction, H - Transporting and storage, N81 - Services to buildings and landscape activities</t>
  </si>
  <si>
    <t xml:space="preserve">•Assessment of the physical risk exposure was affected by new calibration of thresholds used to identify physical risk sensitivities, applied by an external provided. </t>
  </si>
  <si>
    <t>•Households residential real estate alignment was assessed incorporating the properties of the financed object.</t>
  </si>
  <si>
    <r>
      <t>Lack of ESG relevant data points </t>
    </r>
    <r>
      <rPr>
        <sz val="10"/>
        <rFont val="Amalia"/>
        <family val="2"/>
      </rPr>
      <t>is one of the main challenges when it comes to proper ESG risk assessment and further its management:</t>
    </r>
  </si>
  <si>
    <t>•The assessment of a counterparty’s sustainability level needs to be based on accurate ESG data. Retrieving such data poses major challenges for customers and banks alike. </t>
  </si>
  <si>
    <r>
      <rPr>
        <sz val="10"/>
        <color rgb="FF000000"/>
        <rFont val="Amalia"/>
        <family val="2"/>
      </rPr>
      <t>•When it comes to energy efficiency information, there were multiple difficulties remaining during the year 2023 that explains different fill grades among the CEE countries. Main drivers of lacking data: </t>
    </r>
    <r>
      <rPr>
        <b/>
        <sz val="10"/>
        <color rgb="FF000000"/>
        <rFont val="Amalia"/>
        <family val="2"/>
      </rPr>
      <t>EPCs are not established in the local legislative. EPCs do exist but are not enforced by local law. </t>
    </r>
  </si>
  <si>
    <t>•Another challenge with respect to data collection comes with the physical risk assessment. First of all, for Non-Financial Corporates (NFCs) the registration address /Head Quarter address of counterparties is used for the physical risk assessment. Furthermore internal data quality as well as not yet complete geographical coverage by our data provider did not allow a physical risk assessment for the entire portfolio in scope.</t>
  </si>
  <si>
    <r>
      <rPr>
        <sz val="10"/>
        <color rgb="FF000000"/>
        <rFont val="Amalia"/>
        <family val="2"/>
      </rPr>
      <t>In assessing a counterparty’s ESG data, </t>
    </r>
    <r>
      <rPr>
        <b/>
        <sz val="10"/>
        <color rgb="FF000000"/>
        <rFont val="Amalia"/>
        <family val="2"/>
      </rPr>
      <t>RBI relies on the completeness and correctness of data and documents received from such counterparty and, where applicable, third party vendors and public registers</t>
    </r>
    <r>
      <rPr>
        <sz val="10"/>
        <color rgb="FF000000"/>
        <rFont val="Amalia"/>
        <family val="2"/>
      </rPr>
      <t>. Assessments regarding the fulfilment of technical criteria are also based on details and information provided by the counterparty, which cannot be verified. We cannot assume liability for the correctness and completeness of underlying data, as submitted by counterparties, and, where applicable, third party vendors and public registers.</t>
    </r>
  </si>
  <si>
    <t>In view of the above, the disclosure is made on the basis of currently available information, our best understanding of the regulatory requirements as well as banking diligence. Due to the outlined shortcomings in data quality, a lack of precise methodological guidance and widely shared and aligned practices, the interpretation of the results is subject to limitations and is expected to improve over the next years.</t>
  </si>
  <si>
    <t>Template EU CR2a: Changes in the stock of non-performing loans and advances and related net accumulated recoveries</t>
  </si>
  <si>
    <t>As RBI Group does not meet the 5% gross NPL ratio threshold, template EU CR2a is not disclosed.</t>
  </si>
  <si>
    <t>Latest update: 08/04/2024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</si>
</sst>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00;[Red]\-#,##0.000"/>
    <numFmt numFmtId="166" formatCode="#,##0.###"/>
    <numFmt numFmtId="167" formatCode="#,##0,"/>
    <numFmt numFmtId="168" formatCode="_-* #,##0_-;\-* #,##0_-;_-* &quot;-&quot;??_-;_-@_-"/>
    <numFmt numFmtId="169" formatCode="#,##0;\(#,##0\)"/>
  </numFmts>
  <fonts count="5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Amalia"/>
      <family val="2"/>
    </font>
    <font>
      <sz val="10"/>
      <name val="Arial"/>
      <family val="2"/>
    </font>
    <font>
      <sz val="10"/>
      <name val="Amalia"/>
      <family val="2"/>
    </font>
    <font>
      <b/>
      <sz val="10"/>
      <name val="Amalia"/>
      <family val="2"/>
    </font>
    <font>
      <b/>
      <sz val="10"/>
      <color theme="1"/>
      <name val="Amalia"/>
      <family val="2"/>
    </font>
    <font>
      <u/>
      <sz val="10"/>
      <color theme="10"/>
      <name val="Amalia"/>
      <family val="2"/>
    </font>
    <font>
      <sz val="10"/>
      <color theme="1"/>
      <name val="Amalia"/>
      <family val="2"/>
    </font>
    <font>
      <sz val="10"/>
      <color rgb="FF000000"/>
      <name val="Amalia"/>
      <family val="2"/>
    </font>
    <font>
      <b/>
      <sz val="34"/>
      <color theme="1"/>
      <name val="Amalia"/>
      <family val="2"/>
    </font>
    <font>
      <sz val="20"/>
      <color theme="1"/>
      <name val="Amalia"/>
      <family val="2"/>
    </font>
    <font>
      <sz val="10"/>
      <color indexed="8"/>
      <name val="Amalia"/>
      <family val="2"/>
    </font>
    <font>
      <i/>
      <sz val="10"/>
      <color indexed="8"/>
      <name val="Amalia"/>
      <family val="2"/>
    </font>
    <font>
      <sz val="10"/>
      <color indexed="60"/>
      <name val="Amalia"/>
      <family val="2"/>
    </font>
    <font>
      <b/>
      <sz val="10"/>
      <color indexed="8"/>
      <name val="Amalia"/>
      <family val="2"/>
    </font>
    <font>
      <b/>
      <sz val="13"/>
      <color theme="1"/>
      <name val="Amalia"/>
      <family val="2"/>
    </font>
    <font>
      <sz val="10"/>
      <color rgb="FFFF0000"/>
      <name val="Amalia"/>
      <family val="2"/>
    </font>
    <font>
      <b/>
      <sz val="10"/>
      <color indexed="60"/>
      <name val="Amalia"/>
      <family val="2"/>
    </font>
    <font>
      <b/>
      <i/>
      <sz val="10"/>
      <color indexed="8"/>
      <name val="Amalia"/>
      <family val="2"/>
    </font>
    <font>
      <sz val="11"/>
      <name val="Amalia"/>
      <family val="2"/>
    </font>
    <font>
      <b/>
      <sz val="11"/>
      <name val="Amalia"/>
      <family val="2"/>
    </font>
    <font>
      <b/>
      <sz val="11"/>
      <color theme="1"/>
      <name val="Amalia"/>
      <family val="2"/>
    </font>
    <font>
      <b/>
      <sz val="9"/>
      <color indexed="62"/>
      <name val="Futura CE Medium"/>
    </font>
    <font>
      <b/>
      <i/>
      <sz val="9"/>
      <name val="Futura CE Book"/>
    </font>
    <font>
      <i/>
      <sz val="9"/>
      <name val="Futura CE Book"/>
    </font>
    <font>
      <sz val="11"/>
      <name val="Calibri"/>
      <family val="2"/>
    </font>
    <font>
      <sz val="8"/>
      <name val="Calibri"/>
      <family val="2"/>
      <scheme val="minor"/>
    </font>
    <font>
      <i/>
      <sz val="10"/>
      <name val="Amalia"/>
      <family val="2"/>
    </font>
    <font>
      <b/>
      <sz val="10"/>
      <color rgb="FF000000"/>
      <name val="Amalia"/>
      <family val="2"/>
    </font>
    <font>
      <i/>
      <sz val="10"/>
      <color rgb="FFFF0000"/>
      <name val="Amalia"/>
      <family val="2"/>
    </font>
    <font>
      <b/>
      <u/>
      <sz val="11"/>
      <name val="Calibri"/>
      <family val="2"/>
      <scheme val="minor"/>
    </font>
    <font>
      <sz val="11"/>
      <name val="Calibri"/>
      <family val="2"/>
      <scheme val="minor"/>
    </font>
    <font>
      <b/>
      <sz val="11"/>
      <name val="Calibri"/>
      <family val="2"/>
      <scheme val="minor"/>
    </font>
    <font>
      <b/>
      <u/>
      <sz val="11"/>
      <name val="Amalia"/>
      <family val="2"/>
    </font>
    <font>
      <b/>
      <u/>
      <sz val="11"/>
      <color theme="1"/>
      <name val="Amalia"/>
      <family val="2"/>
    </font>
    <font>
      <i/>
      <sz val="10"/>
      <color theme="1"/>
      <name val="Amalia"/>
      <family val="2"/>
    </font>
    <font>
      <b/>
      <u/>
      <sz val="10"/>
      <color theme="1"/>
      <name val="Amalia"/>
      <family val="2"/>
    </font>
    <font>
      <b/>
      <u/>
      <sz val="10"/>
      <name val="Amalia"/>
      <family val="2"/>
    </font>
    <font>
      <b/>
      <strike/>
      <sz val="10"/>
      <color rgb="FFFF0000"/>
      <name val="Amalia"/>
      <family val="2"/>
    </font>
    <font>
      <sz val="11"/>
      <color theme="1"/>
      <name val="Amalia Light"/>
      <family val="2"/>
    </font>
    <font>
      <sz val="11"/>
      <color rgb="FFFF0000"/>
      <name val="Amalia"/>
      <family val="2"/>
    </font>
    <font>
      <b/>
      <sz val="10"/>
      <color indexed="8"/>
      <name val="Arial"/>
      <family val="2"/>
    </font>
    <font>
      <sz val="10"/>
      <color indexed="8"/>
      <name val="Arial"/>
      <family val="2"/>
    </font>
    <font>
      <b/>
      <sz val="10"/>
      <color indexed="60"/>
      <name val="Arial"/>
      <family val="2"/>
    </font>
    <font>
      <sz val="10"/>
      <color indexed="8"/>
      <name val="Arial"/>
      <family val="2"/>
    </font>
    <font>
      <b/>
      <sz val="10"/>
      <color indexed="8"/>
      <name val="Arial"/>
      <family val="2"/>
    </font>
    <font>
      <sz val="10"/>
      <color indexed="60"/>
      <name val="Arial"/>
      <family val="2"/>
    </font>
    <font>
      <sz val="11"/>
      <color theme="1"/>
      <name val="Segoe UI"/>
      <family val="2"/>
    </font>
    <font>
      <b/>
      <i/>
      <sz val="10"/>
      <name val="Amalia"/>
      <family val="2"/>
    </font>
    <font>
      <b/>
      <sz val="13"/>
      <name val="Amalia"/>
      <family val="2"/>
    </font>
    <font>
      <sz val="10"/>
      <color theme="1"/>
      <name val="Calibri"/>
      <family val="2"/>
      <scheme val="minor"/>
    </font>
    <font>
      <i/>
      <sz val="10"/>
      <color indexed="60"/>
      <name val="Amalia"/>
      <family val="2"/>
    </font>
    <font>
      <sz val="8"/>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59E"/>
        <bgColor indexed="64"/>
      </patternFill>
    </fill>
    <fill>
      <patternFill patternType="solid">
        <fgColor rgb="FFFFED00"/>
        <bgColor indexed="64"/>
      </patternFill>
    </fill>
    <fill>
      <patternFill patternType="solid">
        <fgColor rgb="FFFFFFFF"/>
      </patternFill>
    </fill>
    <fill>
      <patternFill patternType="solid">
        <fgColor rgb="FF808080"/>
      </patternFill>
    </fill>
    <fill>
      <patternFill patternType="solid">
        <fgColor rgb="FF808080"/>
        <bgColor indexed="64"/>
      </patternFill>
    </fill>
    <fill>
      <patternFill patternType="solid">
        <fgColor rgb="FFFFED00"/>
        <bgColor rgb="FF000000"/>
      </patternFill>
    </fill>
    <fill>
      <patternFill patternType="solid">
        <fgColor rgb="FFFFFFFF"/>
        <bgColor rgb="FF000000"/>
      </patternFill>
    </fill>
    <fill>
      <patternFill patternType="solid">
        <fgColor rgb="FFBFBFBF"/>
        <bgColor rgb="FF000000"/>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rgb="FF000000"/>
      </patternFill>
    </fill>
    <fill>
      <patternFill patternType="solid">
        <fgColor theme="0" tint="-4.9989318521683403E-2"/>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theme="4"/>
      </top>
      <bottom style="double">
        <color theme="4"/>
      </bottom>
      <diagonal/>
    </border>
    <border>
      <left/>
      <right/>
      <top style="medium">
        <color indexed="8"/>
      </top>
      <bottom style="medium">
        <color indexed="8"/>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s>
  <cellStyleXfs count="10">
    <xf numFmtId="0" fontId="0" fillId="0" borderId="0"/>
    <xf numFmtId="164" fontId="1" fillId="0" borderId="0" applyFont="0" applyFill="0" applyBorder="0" applyAlignment="0" applyProtection="0"/>
    <xf numFmtId="0" fontId="3" fillId="0" borderId="0" applyNumberFormat="0" applyFill="0" applyBorder="0" applyAlignment="0" applyProtection="0"/>
    <xf numFmtId="40" fontId="5" fillId="0" borderId="0"/>
    <xf numFmtId="9" fontId="1" fillId="0" borderId="0" applyFont="0" applyFill="0" applyBorder="0" applyAlignment="0" applyProtection="0"/>
    <xf numFmtId="0" fontId="2" fillId="0" borderId="33" applyNumberFormat="0" applyFill="0" applyAlignment="0" applyProtection="0"/>
    <xf numFmtId="0" fontId="25" fillId="0" borderId="34" applyNumberFormat="0" applyAlignment="0" applyProtection="0">
      <alignment horizontal="left" wrapText="1"/>
    </xf>
    <xf numFmtId="0" fontId="26" fillId="0" borderId="35" applyNumberFormat="0" applyAlignment="0" applyProtection="0">
      <alignment horizontal="left" wrapText="1"/>
    </xf>
    <xf numFmtId="0" fontId="27" fillId="0" borderId="0"/>
    <xf numFmtId="43" fontId="1" fillId="0" borderId="0" applyFont="0" applyFill="0" applyBorder="0" applyAlignment="0" applyProtection="0"/>
  </cellStyleXfs>
  <cellXfs count="1315">
    <xf numFmtId="0" fontId="0" fillId="0" borderId="0" xfId="0"/>
    <xf numFmtId="0" fontId="0" fillId="2" borderId="0" xfId="0" applyFill="1"/>
    <xf numFmtId="0" fontId="4" fillId="2" borderId="0" xfId="0" applyFont="1" applyFill="1"/>
    <xf numFmtId="0" fontId="9" fillId="2" borderId="15" xfId="2" applyFont="1" applyFill="1" applyBorder="1" applyAlignment="1">
      <alignment vertical="center" wrapText="1"/>
    </xf>
    <xf numFmtId="0" fontId="9" fillId="2" borderId="8" xfId="2" applyFont="1" applyFill="1" applyBorder="1" applyAlignment="1">
      <alignment vertical="center" wrapText="1"/>
    </xf>
    <xf numFmtId="0" fontId="10" fillId="2" borderId="0" xfId="0" applyFont="1" applyFill="1" applyAlignment="1">
      <alignment vertical="center" wrapText="1"/>
    </xf>
    <xf numFmtId="0" fontId="4" fillId="0" borderId="0" xfId="0" applyFont="1"/>
    <xf numFmtId="0" fontId="14" fillId="6" borderId="19" xfId="0" applyFont="1" applyFill="1" applyBorder="1" applyAlignment="1">
      <alignment horizontal="center" vertical="center" wrapText="1"/>
    </xf>
    <xf numFmtId="0" fontId="16" fillId="7" borderId="16" xfId="0" applyFont="1" applyFill="1" applyBorder="1" applyAlignment="1">
      <alignment horizontal="left" vertical="center" wrapText="1"/>
    </xf>
    <xf numFmtId="0" fontId="16" fillId="7" borderId="17"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7" borderId="20" xfId="0" applyFont="1" applyFill="1" applyBorder="1" applyAlignment="1">
      <alignment horizontal="left" vertical="center" wrapText="1"/>
    </xf>
    <xf numFmtId="0" fontId="16" fillId="7" borderId="0" xfId="0" applyFont="1" applyFill="1" applyAlignment="1">
      <alignment horizontal="left" vertical="center" wrapText="1"/>
    </xf>
    <xf numFmtId="0" fontId="16" fillId="7" borderId="21" xfId="0" applyFont="1" applyFill="1" applyBorder="1" applyAlignment="1">
      <alignment horizontal="left" vertical="center" wrapText="1"/>
    </xf>
    <xf numFmtId="0" fontId="16" fillId="7" borderId="22" xfId="0" applyFont="1" applyFill="1" applyBorder="1" applyAlignment="1">
      <alignment horizontal="left" vertical="center" wrapText="1"/>
    </xf>
    <xf numFmtId="0" fontId="16" fillId="7" borderId="23" xfId="0" applyFont="1" applyFill="1" applyBorder="1" applyAlignment="1">
      <alignment horizontal="left" vertical="center" wrapText="1"/>
    </xf>
    <xf numFmtId="0" fontId="16" fillId="7" borderId="24" xfId="0" applyFont="1" applyFill="1" applyBorder="1" applyAlignment="1">
      <alignment horizontal="left" vertical="center" wrapText="1"/>
    </xf>
    <xf numFmtId="0" fontId="10" fillId="2" borderId="0" xfId="0" applyFont="1" applyFill="1"/>
    <xf numFmtId="3" fontId="16" fillId="7" borderId="22" xfId="0" applyNumberFormat="1" applyFont="1" applyFill="1" applyBorder="1" applyAlignment="1">
      <alignment horizontal="left" vertical="center" wrapText="1"/>
    </xf>
    <xf numFmtId="3" fontId="16" fillId="7" borderId="23" xfId="0" applyNumberFormat="1" applyFont="1" applyFill="1" applyBorder="1" applyAlignment="1">
      <alignment horizontal="left" vertical="center" wrapText="1"/>
    </xf>
    <xf numFmtId="0" fontId="18" fillId="2" borderId="0" xfId="0" applyFont="1" applyFill="1"/>
    <xf numFmtId="0" fontId="4" fillId="2" borderId="0" xfId="0" quotePrefix="1" applyFont="1" applyFill="1"/>
    <xf numFmtId="0" fontId="14" fillId="2" borderId="19" xfId="0" applyFont="1" applyFill="1" applyBorder="1" applyAlignment="1">
      <alignment horizontal="center" vertical="center" wrapText="1"/>
    </xf>
    <xf numFmtId="0" fontId="14" fillId="2" borderId="19" xfId="0" quotePrefix="1"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left" vertical="center" wrapText="1"/>
    </xf>
    <xf numFmtId="10" fontId="14" fillId="2" borderId="19" xfId="0" applyNumberFormat="1" applyFont="1" applyFill="1" applyBorder="1" applyAlignment="1">
      <alignment horizontal="right" vertical="center" wrapText="1"/>
    </xf>
    <xf numFmtId="0" fontId="17" fillId="6" borderId="0" xfId="0" applyFont="1" applyFill="1" applyAlignment="1">
      <alignment horizontal="left" vertical="center" wrapText="1"/>
    </xf>
    <xf numFmtId="0" fontId="14" fillId="6" borderId="28" xfId="0" applyFont="1" applyFill="1" applyBorder="1" applyAlignment="1">
      <alignment horizontal="center" vertical="center" wrapText="1"/>
    </xf>
    <xf numFmtId="10" fontId="14" fillId="6" borderId="19" xfId="0" applyNumberFormat="1" applyFont="1" applyFill="1" applyBorder="1" applyAlignment="1">
      <alignment horizontal="right" vertical="center" wrapText="1"/>
    </xf>
    <xf numFmtId="0" fontId="8" fillId="2" borderId="0" xfId="0" applyFont="1" applyFill="1"/>
    <xf numFmtId="0" fontId="2" fillId="2" borderId="0" xfId="0" applyFont="1" applyFill="1"/>
    <xf numFmtId="3" fontId="20" fillId="7" borderId="25" xfId="0" applyNumberFormat="1" applyFont="1" applyFill="1" applyBorder="1" applyAlignment="1">
      <alignment horizontal="left" vertical="center" wrapText="1"/>
    </xf>
    <xf numFmtId="3" fontId="20" fillId="7" borderId="27" xfId="0" applyNumberFormat="1" applyFont="1" applyFill="1" applyBorder="1" applyAlignment="1">
      <alignment horizontal="left" vertical="center" wrapText="1"/>
    </xf>
    <xf numFmtId="0" fontId="10" fillId="2" borderId="0" xfId="0" applyFont="1" applyFill="1" applyAlignment="1">
      <alignment horizontal="left" vertical="center"/>
    </xf>
    <xf numFmtId="0" fontId="17" fillId="5" borderId="19" xfId="0" applyFont="1" applyFill="1" applyBorder="1" applyAlignment="1">
      <alignment horizontal="center" vertical="center" wrapText="1"/>
    </xf>
    <xf numFmtId="0" fontId="17" fillId="5" borderId="19" xfId="0" applyFont="1" applyFill="1" applyBorder="1" applyAlignment="1">
      <alignment horizontal="left" vertical="center" wrapText="1"/>
    </xf>
    <xf numFmtId="0" fontId="14" fillId="6" borderId="19" xfId="0" applyFont="1" applyFill="1" applyBorder="1" applyAlignment="1">
      <alignment horizontal="left" vertical="center" wrapText="1"/>
    </xf>
    <xf numFmtId="0" fontId="22" fillId="2" borderId="0" xfId="0" applyFont="1" applyFill="1"/>
    <xf numFmtId="0" fontId="15" fillId="6" borderId="19" xfId="0" applyFont="1" applyFill="1" applyBorder="1" applyAlignment="1">
      <alignment horizontal="center" vertical="center" wrapText="1"/>
    </xf>
    <xf numFmtId="0" fontId="15" fillId="6" borderId="25" xfId="0" applyFont="1" applyFill="1" applyBorder="1" applyAlignment="1">
      <alignment horizontal="right" vertical="center" wrapText="1"/>
    </xf>
    <xf numFmtId="0" fontId="15" fillId="6" borderId="26" xfId="0" applyFont="1" applyFill="1" applyBorder="1" applyAlignment="1">
      <alignment horizontal="left" vertical="center"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9" fillId="2" borderId="0" xfId="0" applyFont="1" applyFill="1"/>
    <xf numFmtId="0" fontId="10" fillId="0" borderId="0" xfId="0" applyFont="1" applyAlignment="1">
      <alignment vertical="center"/>
    </xf>
    <xf numFmtId="0" fontId="19" fillId="2" borderId="25" xfId="0" applyFont="1" applyFill="1" applyBorder="1" applyAlignment="1">
      <alignment horizontal="center" vertical="center" wrapText="1"/>
    </xf>
    <xf numFmtId="167" fontId="14" fillId="2" borderId="19" xfId="0" applyNumberFormat="1" applyFont="1" applyFill="1" applyBorder="1" applyAlignment="1">
      <alignment horizontal="right" vertical="center" wrapText="1"/>
    </xf>
    <xf numFmtId="167" fontId="6" fillId="4" borderId="19" xfId="1" applyNumberFormat="1" applyFont="1" applyFill="1" applyBorder="1" applyAlignment="1">
      <alignment vertical="center"/>
    </xf>
    <xf numFmtId="167" fontId="16" fillId="8" borderId="16" xfId="0" applyNumberFormat="1" applyFont="1" applyFill="1" applyBorder="1" applyAlignment="1">
      <alignment horizontal="left" vertical="center" wrapText="1"/>
    </xf>
    <xf numFmtId="167" fontId="16" fillId="8" borderId="18" xfId="0" applyNumberFormat="1" applyFont="1" applyFill="1" applyBorder="1" applyAlignment="1">
      <alignment horizontal="left" vertical="center" wrapText="1"/>
    </xf>
    <xf numFmtId="167" fontId="16" fillId="8" borderId="20" xfId="0" applyNumberFormat="1" applyFont="1" applyFill="1" applyBorder="1" applyAlignment="1">
      <alignment horizontal="left" vertical="center" wrapText="1"/>
    </xf>
    <xf numFmtId="167" fontId="16" fillId="8" borderId="21" xfId="0" applyNumberFormat="1" applyFont="1" applyFill="1" applyBorder="1" applyAlignment="1">
      <alignment horizontal="left" vertical="center" wrapText="1"/>
    </xf>
    <xf numFmtId="167" fontId="16" fillId="8" borderId="22" xfId="0" applyNumberFormat="1" applyFont="1" applyFill="1" applyBorder="1" applyAlignment="1">
      <alignment horizontal="left" vertical="center" wrapText="1"/>
    </xf>
    <xf numFmtId="167" fontId="16" fillId="8" borderId="24" xfId="0" applyNumberFormat="1" applyFont="1" applyFill="1" applyBorder="1" applyAlignment="1">
      <alignment horizontal="left" vertical="center" wrapText="1"/>
    </xf>
    <xf numFmtId="167" fontId="6" fillId="2" borderId="19" xfId="0" applyNumberFormat="1" applyFont="1" applyFill="1" applyBorder="1" applyAlignment="1">
      <alignment horizontal="right" vertical="center" wrapText="1"/>
    </xf>
    <xf numFmtId="167" fontId="14" fillId="6" borderId="19" xfId="0" applyNumberFormat="1" applyFont="1" applyFill="1" applyBorder="1" applyAlignment="1">
      <alignment horizontal="right" vertical="center" wrapText="1"/>
    </xf>
    <xf numFmtId="167" fontId="14" fillId="6" borderId="26" xfId="0" applyNumberFormat="1" applyFont="1" applyFill="1" applyBorder="1" applyAlignment="1">
      <alignment horizontal="right" vertical="center" wrapText="1"/>
    </xf>
    <xf numFmtId="167" fontId="14" fillId="8" borderId="20" xfId="0" applyNumberFormat="1" applyFont="1" applyFill="1" applyBorder="1" applyAlignment="1">
      <alignment horizontal="right" vertical="center" wrapText="1"/>
    </xf>
    <xf numFmtId="167" fontId="14" fillId="8" borderId="0" xfId="0" applyNumberFormat="1" applyFont="1" applyFill="1" applyBorder="1" applyAlignment="1">
      <alignment horizontal="right" vertical="center" wrapText="1"/>
    </xf>
    <xf numFmtId="167" fontId="14" fillId="8" borderId="21" xfId="0" applyNumberFormat="1" applyFont="1" applyFill="1" applyBorder="1" applyAlignment="1">
      <alignment horizontal="right" vertical="center" wrapText="1"/>
    </xf>
    <xf numFmtId="167" fontId="15" fillId="8" borderId="0" xfId="0" applyNumberFormat="1" applyFont="1" applyFill="1" applyBorder="1" applyAlignment="1">
      <alignment horizontal="right" vertical="center" wrapText="1"/>
    </xf>
    <xf numFmtId="3" fontId="16" fillId="7" borderId="20" xfId="0" applyNumberFormat="1" applyFont="1" applyFill="1" applyBorder="1" applyAlignment="1">
      <alignment horizontal="left" vertical="center" wrapText="1"/>
    </xf>
    <xf numFmtId="3" fontId="16" fillId="7" borderId="0" xfId="0" applyNumberFormat="1" applyFont="1" applyFill="1" applyAlignment="1">
      <alignment horizontal="left" vertical="center" wrapText="1"/>
    </xf>
    <xf numFmtId="168" fontId="16" fillId="7" borderId="23" xfId="1" applyNumberFormat="1" applyFont="1" applyFill="1" applyBorder="1" applyAlignment="1">
      <alignment horizontal="left" vertical="center" wrapText="1"/>
    </xf>
    <xf numFmtId="168" fontId="20" fillId="7" borderId="25" xfId="1" applyNumberFormat="1" applyFont="1" applyFill="1" applyBorder="1" applyAlignment="1">
      <alignment horizontal="left" vertical="center" wrapText="1"/>
    </xf>
    <xf numFmtId="168" fontId="20" fillId="7" borderId="27" xfId="1" applyNumberFormat="1" applyFont="1" applyFill="1" applyBorder="1" applyAlignment="1">
      <alignment horizontal="left" vertical="center" wrapText="1"/>
    </xf>
    <xf numFmtId="3" fontId="14" fillId="6" borderId="28" xfId="0" applyNumberFormat="1"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9" xfId="0" applyFont="1" applyFill="1" applyBorder="1" applyAlignment="1">
      <alignment horizontal="left" vertical="center" wrapText="1"/>
    </xf>
    <xf numFmtId="10" fontId="6" fillId="2" borderId="19" xfId="0" applyNumberFormat="1" applyFont="1" applyFill="1" applyBorder="1" applyAlignment="1">
      <alignment horizontal="right" vertical="center" wrapText="1"/>
    </xf>
    <xf numFmtId="167" fontId="17" fillId="5" borderId="19" xfId="1" applyNumberFormat="1" applyFont="1" applyFill="1" applyBorder="1" applyAlignment="1">
      <alignment horizontal="right" vertical="center" wrapText="1"/>
    </xf>
    <xf numFmtId="167" fontId="14" fillId="6" borderId="19" xfId="1" applyNumberFormat="1" applyFont="1" applyFill="1" applyBorder="1" applyAlignment="1">
      <alignment horizontal="right" vertical="center" wrapText="1"/>
    </xf>
    <xf numFmtId="167" fontId="6" fillId="4" borderId="19" xfId="1" applyNumberFormat="1" applyFont="1" applyFill="1" applyBorder="1" applyAlignment="1">
      <alignment horizontal="right" vertical="center"/>
    </xf>
    <xf numFmtId="4" fontId="10" fillId="2" borderId="0" xfId="0" applyNumberFormat="1" applyFont="1" applyFill="1"/>
    <xf numFmtId="167" fontId="7" fillId="5" borderId="25" xfId="1" applyNumberFormat="1" applyFont="1" applyFill="1" applyBorder="1" applyAlignment="1">
      <alignment vertical="center"/>
    </xf>
    <xf numFmtId="167" fontId="7" fillId="5" borderId="19" xfId="1" applyNumberFormat="1" applyFont="1" applyFill="1" applyBorder="1" applyAlignment="1">
      <alignment vertical="center"/>
    </xf>
    <xf numFmtId="14" fontId="13" fillId="2" borderId="0" xfId="0" quotePrefix="1" applyNumberFormat="1" applyFont="1" applyFill="1" applyAlignment="1">
      <alignment horizontal="center"/>
    </xf>
    <xf numFmtId="0" fontId="13" fillId="2" borderId="0" xfId="0" applyFont="1" applyFill="1" applyAlignment="1">
      <alignment horizontal="center"/>
    </xf>
    <xf numFmtId="0" fontId="10" fillId="3" borderId="9"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6" borderId="25" xfId="0" applyFont="1" applyFill="1" applyBorder="1" applyAlignment="1">
      <alignment horizontal="left" vertical="center" wrapText="1"/>
    </xf>
    <xf numFmtId="0" fontId="14" fillId="6" borderId="19" xfId="0" applyFont="1" applyFill="1" applyBorder="1" applyAlignment="1">
      <alignment horizontal="center" vertical="center" wrapText="1"/>
    </xf>
    <xf numFmtId="0" fontId="14" fillId="6" borderId="23" xfId="0" applyFont="1" applyFill="1" applyBorder="1" applyAlignment="1">
      <alignment horizontal="left" wrapText="1"/>
    </xf>
    <xf numFmtId="0" fontId="14" fillId="6" borderId="24" xfId="0" applyFont="1" applyFill="1" applyBorder="1" applyAlignment="1">
      <alignment horizontal="left" wrapText="1"/>
    </xf>
    <xf numFmtId="0" fontId="14" fillId="6" borderId="30" xfId="0" applyFont="1" applyFill="1" applyBorder="1" applyAlignment="1">
      <alignment horizontal="left" vertical="center" wrapText="1"/>
    </xf>
    <xf numFmtId="0" fontId="14" fillId="6" borderId="29" xfId="0" applyFont="1" applyFill="1" applyBorder="1" applyAlignment="1">
      <alignment horizontal="left" vertical="center" wrapText="1"/>
    </xf>
    <xf numFmtId="0" fontId="10" fillId="0" borderId="6" xfId="0" applyFont="1" applyFill="1" applyBorder="1" applyAlignment="1">
      <alignment horizontal="center" vertical="center"/>
    </xf>
    <xf numFmtId="0" fontId="9" fillId="0" borderId="15" xfId="2" applyFont="1" applyFill="1" applyBorder="1" applyAlignment="1">
      <alignment vertical="center" wrapText="1"/>
    </xf>
    <xf numFmtId="0" fontId="10" fillId="0" borderId="7" xfId="0" applyFont="1" applyFill="1" applyBorder="1" applyAlignment="1">
      <alignment horizontal="center" vertical="center"/>
    </xf>
    <xf numFmtId="0" fontId="9" fillId="0" borderId="8" xfId="2" applyFont="1" applyFill="1" applyBorder="1" applyAlignment="1">
      <alignment vertical="center" wrapText="1"/>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14" fillId="2" borderId="0" xfId="0" quotePrefix="1" applyFont="1" applyFill="1" applyBorder="1" applyAlignment="1">
      <alignment horizontal="center" vertical="center" wrapText="1"/>
    </xf>
    <xf numFmtId="167" fontId="14" fillId="2" borderId="0" xfId="0" applyNumberFormat="1" applyFont="1" applyFill="1" applyBorder="1" applyAlignment="1">
      <alignment horizontal="right" vertical="center" wrapText="1"/>
    </xf>
    <xf numFmtId="167" fontId="6" fillId="2" borderId="0" xfId="1" applyNumberFormat="1" applyFont="1" applyFill="1" applyBorder="1" applyAlignment="1">
      <alignment vertical="center"/>
    </xf>
    <xf numFmtId="0" fontId="14" fillId="2" borderId="0" xfId="0" applyFont="1" applyFill="1" applyBorder="1" applyAlignment="1">
      <alignment horizontal="left" vertical="center" wrapText="1"/>
    </xf>
    <xf numFmtId="167" fontId="6" fillId="2" borderId="0" xfId="1" applyNumberFormat="1" applyFont="1" applyFill="1" applyBorder="1" applyAlignment="1">
      <alignment horizontal="right" vertical="center"/>
    </xf>
    <xf numFmtId="167" fontId="16" fillId="2" borderId="0" xfId="0" applyNumberFormat="1" applyFont="1" applyFill="1" applyBorder="1" applyAlignment="1">
      <alignment horizontal="left" vertical="center" wrapText="1"/>
    </xf>
    <xf numFmtId="167" fontId="6" fillId="2" borderId="0" xfId="0" applyNumberFormat="1" applyFont="1" applyFill="1" applyBorder="1" applyAlignment="1">
      <alignment horizontal="right" vertical="center" wrapText="1"/>
    </xf>
    <xf numFmtId="0" fontId="19"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167" fontId="7" fillId="2" borderId="0" xfId="1" applyNumberFormat="1" applyFont="1" applyFill="1" applyBorder="1" applyAlignment="1">
      <alignment vertical="center"/>
    </xf>
    <xf numFmtId="40" fontId="23" fillId="5" borderId="2" xfId="3" applyFont="1" applyFill="1" applyBorder="1" applyAlignment="1">
      <alignment horizontal="center" vertical="center"/>
    </xf>
    <xf numFmtId="40" fontId="23" fillId="5" borderId="13" xfId="3" applyFont="1" applyFill="1" applyBorder="1" applyAlignment="1">
      <alignment horizontal="center" vertical="center"/>
    </xf>
    <xf numFmtId="40" fontId="23" fillId="5" borderId="4" xfId="3" applyFont="1" applyFill="1" applyBorder="1" applyAlignment="1">
      <alignment horizontal="center" vertical="center"/>
    </xf>
    <xf numFmtId="0" fontId="17" fillId="2" borderId="16" xfId="0" applyFont="1" applyFill="1" applyBorder="1" applyAlignment="1">
      <alignment horizontal="centerContinuous" vertical="center" wrapText="1"/>
    </xf>
    <xf numFmtId="0" fontId="17" fillId="2" borderId="17" xfId="0" applyFont="1" applyFill="1" applyBorder="1" applyAlignment="1">
      <alignment horizontal="centerContinuous" vertical="center" wrapText="1"/>
    </xf>
    <xf numFmtId="0" fontId="10" fillId="2" borderId="0" xfId="0" applyFont="1" applyFill="1" applyAlignment="1">
      <alignment vertical="center"/>
    </xf>
    <xf numFmtId="0" fontId="17" fillId="6" borderId="1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19" xfId="0" applyFont="1" applyFill="1" applyBorder="1" applyAlignment="1">
      <alignment horizontal="right" vertical="center" wrapText="1"/>
    </xf>
    <xf numFmtId="0" fontId="14" fillId="6" borderId="0" xfId="0" applyFont="1" applyFill="1" applyBorder="1" applyAlignment="1">
      <alignment horizontal="left" wrapText="1"/>
    </xf>
    <xf numFmtId="0" fontId="14" fillId="6" borderId="21" xfId="0" applyFont="1" applyFill="1" applyBorder="1" applyAlignment="1">
      <alignment horizontal="left" wrapText="1"/>
    </xf>
    <xf numFmtId="0" fontId="14" fillId="4" borderId="19" xfId="0" applyFont="1" applyFill="1" applyBorder="1" applyAlignment="1">
      <alignment horizontal="right" vertical="center" wrapText="1"/>
    </xf>
    <xf numFmtId="10" fontId="14" fillId="4" borderId="19" xfId="4" applyNumberFormat="1" applyFont="1" applyFill="1" applyBorder="1" applyAlignment="1">
      <alignment horizontal="right" vertical="center" wrapText="1"/>
    </xf>
    <xf numFmtId="0" fontId="17" fillId="5" borderId="25" xfId="0" applyFont="1" applyFill="1" applyBorder="1" applyAlignment="1">
      <alignment vertical="center"/>
    </xf>
    <xf numFmtId="0" fontId="24" fillId="2" borderId="0" xfId="0" applyFont="1" applyFill="1"/>
    <xf numFmtId="0" fontId="14" fillId="2" borderId="0" xfId="0" applyFont="1" applyFill="1" applyBorder="1" applyAlignment="1">
      <alignment vertical="center" wrapText="1"/>
    </xf>
    <xf numFmtId="0" fontId="15" fillId="2" borderId="0" xfId="0" applyFont="1" applyFill="1" applyBorder="1" applyAlignment="1">
      <alignment vertical="center" wrapText="1"/>
    </xf>
    <xf numFmtId="0" fontId="17" fillId="2" borderId="0" xfId="0" applyFont="1" applyFill="1" applyBorder="1" applyAlignment="1">
      <alignment vertical="center" wrapText="1"/>
    </xf>
    <xf numFmtId="0" fontId="6" fillId="2" borderId="0" xfId="0" applyFont="1" applyFill="1" applyBorder="1" applyAlignment="1">
      <alignment vertical="center" wrapText="1"/>
    </xf>
    <xf numFmtId="0" fontId="14" fillId="6" borderId="24" xfId="0" applyFont="1" applyFill="1" applyBorder="1" applyAlignment="1">
      <alignment wrapText="1"/>
    </xf>
    <xf numFmtId="0" fontId="14" fillId="6" borderId="29" xfId="0" applyFont="1" applyFill="1" applyBorder="1" applyAlignment="1">
      <alignment horizontal="center" vertical="center" wrapText="1"/>
    </xf>
    <xf numFmtId="10" fontId="14" fillId="4" borderId="19" xfId="0" applyNumberFormat="1" applyFont="1" applyFill="1" applyBorder="1" applyAlignment="1">
      <alignment horizontal="right" vertical="center" wrapText="1"/>
    </xf>
    <xf numFmtId="0" fontId="10" fillId="2" borderId="19" xfId="0" applyFont="1" applyFill="1" applyBorder="1"/>
    <xf numFmtId="0" fontId="14" fillId="5" borderId="19" xfId="0" applyFont="1" applyFill="1" applyBorder="1" applyAlignment="1">
      <alignment horizontal="center" vertical="center" wrapText="1"/>
    </xf>
    <xf numFmtId="0" fontId="8" fillId="2" borderId="19" xfId="0" quotePrefix="1" applyFont="1" applyFill="1" applyBorder="1"/>
    <xf numFmtId="10" fontId="17" fillId="5" borderId="19" xfId="0" applyNumberFormat="1" applyFont="1" applyFill="1" applyBorder="1" applyAlignment="1">
      <alignment horizontal="right" vertical="center" wrapText="1"/>
    </xf>
    <xf numFmtId="0" fontId="21" fillId="7" borderId="28" xfId="0" applyFont="1" applyFill="1" applyBorder="1" applyAlignment="1">
      <alignment horizontal="left" vertical="center" wrapText="1"/>
    </xf>
    <xf numFmtId="0" fontId="15" fillId="7" borderId="25" xfId="0" applyFont="1" applyFill="1" applyBorder="1" applyAlignment="1">
      <alignment horizontal="left" vertical="center" wrapText="1"/>
    </xf>
    <xf numFmtId="0" fontId="15" fillId="7" borderId="26" xfId="0" applyFont="1" applyFill="1" applyBorder="1" applyAlignment="1">
      <alignment horizontal="left" vertical="center" wrapText="1"/>
    </xf>
    <xf numFmtId="0" fontId="14" fillId="6" borderId="19" xfId="0" quotePrefix="1" applyFont="1" applyFill="1" applyBorder="1" applyAlignment="1">
      <alignment horizontal="center" vertical="center" wrapText="1"/>
    </xf>
    <xf numFmtId="0" fontId="15" fillId="6" borderId="23" xfId="0" applyFont="1" applyFill="1" applyBorder="1" applyAlignment="1">
      <alignment horizontal="left" vertical="center" wrapText="1"/>
    </xf>
    <xf numFmtId="0" fontId="15" fillId="6" borderId="24" xfId="0" applyFont="1" applyFill="1" applyBorder="1" applyAlignment="1">
      <alignment horizontal="left" vertical="center" wrapText="1"/>
    </xf>
    <xf numFmtId="0" fontId="14" fillId="6" borderId="28" xfId="0" applyFont="1" applyFill="1" applyBorder="1" applyAlignment="1">
      <alignment horizontal="center" wrapText="1"/>
    </xf>
    <xf numFmtId="0" fontId="15" fillId="6" borderId="27" xfId="0" applyFont="1" applyFill="1" applyBorder="1" applyAlignment="1">
      <alignment horizontal="left" vertical="center" wrapText="1"/>
    </xf>
    <xf numFmtId="0" fontId="15" fillId="7" borderId="22" xfId="0" applyFont="1" applyFill="1" applyBorder="1" applyAlignment="1">
      <alignment horizontal="left" vertical="center" wrapText="1"/>
    </xf>
    <xf numFmtId="0" fontId="14" fillId="6" borderId="25" xfId="0" applyFont="1" applyFill="1" applyBorder="1" applyAlignment="1">
      <alignment horizontal="left" wrapText="1"/>
    </xf>
    <xf numFmtId="0" fontId="15" fillId="7" borderId="23" xfId="0" applyFont="1" applyFill="1" applyBorder="1" applyAlignment="1">
      <alignment horizontal="left" vertical="center" wrapText="1"/>
    </xf>
    <xf numFmtId="0" fontId="15" fillId="7" borderId="24" xfId="0" applyFont="1" applyFill="1" applyBorder="1" applyAlignment="1">
      <alignment horizontal="left" vertical="center" wrapText="1"/>
    </xf>
    <xf numFmtId="0" fontId="14" fillId="6" borderId="29" xfId="0" applyFont="1" applyFill="1" applyBorder="1" applyAlignment="1">
      <alignment horizontal="center" wrapText="1"/>
    </xf>
    <xf numFmtId="0" fontId="17" fillId="2" borderId="19" xfId="0" applyFont="1" applyFill="1" applyBorder="1" applyAlignment="1">
      <alignment horizontal="center" vertical="center" wrapText="1"/>
    </xf>
    <xf numFmtId="0" fontId="14" fillId="6" borderId="28" xfId="0" applyFont="1" applyFill="1" applyBorder="1" applyAlignment="1">
      <alignment horizontal="left" vertical="center" wrapText="1"/>
    </xf>
    <xf numFmtId="0" fontId="14" fillId="6" borderId="29" xfId="0" applyFont="1" applyFill="1" applyBorder="1" applyAlignment="1">
      <alignment horizontal="center" vertical="top" wrapText="1"/>
    </xf>
    <xf numFmtId="165" fontId="6" fillId="4" borderId="14" xfId="3" applyNumberFormat="1" applyFont="1" applyFill="1" applyBorder="1" applyAlignment="1">
      <alignment horizontal="centerContinuous"/>
    </xf>
    <xf numFmtId="165" fontId="6" fillId="4" borderId="12" xfId="3" applyNumberFormat="1" applyFont="1" applyFill="1" applyBorder="1" applyAlignment="1">
      <alignment horizontal="centerContinuous"/>
    </xf>
    <xf numFmtId="165" fontId="6" fillId="4" borderId="11" xfId="3" applyNumberFormat="1" applyFont="1" applyFill="1" applyBorder="1" applyAlignment="1">
      <alignment horizontal="centerContinuous"/>
    </xf>
    <xf numFmtId="165" fontId="6" fillId="4" borderId="2" xfId="3" applyNumberFormat="1" applyFont="1" applyFill="1" applyBorder="1" applyAlignment="1">
      <alignment horizontal="centerContinuous"/>
    </xf>
    <xf numFmtId="165" fontId="6" fillId="4" borderId="3" xfId="3" applyNumberFormat="1" applyFont="1" applyFill="1" applyBorder="1" applyAlignment="1">
      <alignment horizontal="centerContinuous"/>
    </xf>
    <xf numFmtId="165" fontId="6" fillId="4" borderId="4" xfId="3" applyNumberFormat="1" applyFont="1" applyFill="1" applyBorder="1" applyAlignment="1">
      <alignment horizontal="centerContinuous"/>
    </xf>
    <xf numFmtId="0" fontId="14" fillId="2" borderId="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5" fillId="6" borderId="25"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4" fillId="6" borderId="19" xfId="0" applyFont="1" applyFill="1" applyBorder="1" applyAlignment="1">
      <alignment horizontal="center" vertical="center" wrapText="1"/>
    </xf>
    <xf numFmtId="0" fontId="14" fillId="6" borderId="29"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4" fillId="6" borderId="25"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6" borderId="23" xfId="0" applyFont="1" applyFill="1" applyBorder="1" applyAlignment="1">
      <alignment horizontal="left" wrapText="1"/>
    </xf>
    <xf numFmtId="0" fontId="14" fillId="6" borderId="24" xfId="0" applyFont="1" applyFill="1" applyBorder="1" applyAlignment="1">
      <alignment horizontal="left" wrapText="1"/>
    </xf>
    <xf numFmtId="0" fontId="14" fillId="6" borderId="0" xfId="0" applyFont="1" applyFill="1" applyBorder="1" applyAlignment="1">
      <alignment horizontal="left" wrapText="1"/>
    </xf>
    <xf numFmtId="0" fontId="14" fillId="6" borderId="21" xfId="0" applyFont="1" applyFill="1" applyBorder="1" applyAlignment="1">
      <alignment horizontal="left" wrapText="1"/>
    </xf>
    <xf numFmtId="0" fontId="18" fillId="2" borderId="0" xfId="0" applyFont="1" applyFill="1" applyAlignment="1">
      <alignment horizontal="left" wrapText="1"/>
    </xf>
    <xf numFmtId="0" fontId="14" fillId="6" borderId="19" xfId="0" applyFont="1" applyFill="1" applyBorder="1" applyAlignment="1">
      <alignment horizontal="center" vertical="center" wrapText="1"/>
    </xf>
    <xf numFmtId="0" fontId="15" fillId="6" borderId="25"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14" fillId="6" borderId="16" xfId="0" applyFont="1" applyFill="1" applyBorder="1" applyAlignment="1">
      <alignment horizontal="center" vertical="center" wrapText="1"/>
    </xf>
    <xf numFmtId="0" fontId="14" fillId="6" borderId="0" xfId="0" applyFont="1" applyFill="1" applyAlignment="1">
      <alignment horizontal="left" wrapText="1"/>
    </xf>
    <xf numFmtId="0" fontId="14" fillId="6" borderId="30" xfId="0" applyFont="1" applyFill="1" applyBorder="1" applyAlignment="1">
      <alignment horizontal="left" vertical="center" wrapText="1"/>
    </xf>
    <xf numFmtId="0" fontId="14" fillId="6" borderId="29" xfId="0" applyFont="1" applyFill="1" applyBorder="1" applyAlignment="1">
      <alignment horizontal="left" vertical="center" wrapText="1"/>
    </xf>
    <xf numFmtId="0" fontId="14" fillId="6" borderId="30"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5" fillId="6" borderId="19" xfId="0" applyFont="1" applyFill="1" applyBorder="1" applyAlignment="1">
      <alignment horizontal="left" vertical="center" wrapText="1" indent="1"/>
    </xf>
    <xf numFmtId="0" fontId="15" fillId="6" borderId="19" xfId="0" applyFont="1" applyFill="1" applyBorder="1" applyAlignment="1">
      <alignment horizontal="left" vertical="center" wrapText="1" indent="2"/>
    </xf>
    <xf numFmtId="0" fontId="17" fillId="0" borderId="19" xfId="0" applyFont="1" applyFill="1" applyBorder="1" applyAlignment="1">
      <alignment horizontal="center" vertical="center" wrapText="1"/>
    </xf>
    <xf numFmtId="0" fontId="14" fillId="6" borderId="20" xfId="0" applyFont="1" applyFill="1" applyBorder="1" applyAlignment="1">
      <alignment horizontal="left" vertical="center" wrapText="1"/>
    </xf>
    <xf numFmtId="0" fontId="14" fillId="6" borderId="0" xfId="0" applyFont="1" applyFill="1" applyAlignment="1">
      <alignment horizontal="center" vertical="center" wrapText="1"/>
    </xf>
    <xf numFmtId="0" fontId="14" fillId="6" borderId="0" xfId="0" applyFont="1" applyFill="1" applyAlignment="1">
      <alignment horizontal="left" vertical="center" wrapText="1"/>
    </xf>
    <xf numFmtId="0" fontId="14" fillId="2" borderId="16" xfId="0" applyFont="1" applyFill="1" applyBorder="1" applyAlignment="1">
      <alignment horizontal="left" wrapText="1"/>
    </xf>
    <xf numFmtId="0" fontId="17" fillId="2" borderId="18" xfId="0" applyFont="1" applyFill="1" applyBorder="1" applyAlignment="1">
      <alignment horizontal="left" vertical="center" wrapText="1"/>
    </xf>
    <xf numFmtId="0" fontId="14" fillId="2" borderId="26" xfId="0" applyFont="1" applyFill="1" applyBorder="1" applyAlignment="1">
      <alignment horizontal="center" vertical="center" wrapText="1"/>
    </xf>
    <xf numFmtId="0" fontId="14" fillId="2" borderId="20" xfId="0" applyFont="1" applyFill="1" applyBorder="1" applyAlignment="1">
      <alignment horizontal="left" wrapText="1"/>
    </xf>
    <xf numFmtId="0" fontId="14" fillId="2" borderId="21"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4" fillId="6" borderId="25" xfId="0" applyFont="1" applyFill="1" applyBorder="1" applyAlignment="1">
      <alignment horizontal="center" wrapText="1"/>
    </xf>
    <xf numFmtId="0" fontId="14" fillId="6" borderId="27" xfId="0" applyFont="1" applyFill="1" applyBorder="1" applyAlignment="1">
      <alignment horizontal="center" wrapText="1"/>
    </xf>
    <xf numFmtId="0" fontId="14" fillId="6" borderId="30" xfId="0" applyFont="1" applyFill="1" applyBorder="1" applyAlignment="1">
      <alignment horizontal="center" wrapText="1"/>
    </xf>
    <xf numFmtId="0" fontId="14" fillId="6" borderId="20" xfId="0" applyFont="1" applyFill="1" applyBorder="1" applyAlignment="1">
      <alignment horizontal="center" vertical="center" wrapText="1"/>
    </xf>
    <xf numFmtId="0" fontId="14" fillId="6" borderId="16" xfId="0" applyFont="1" applyFill="1" applyBorder="1" applyAlignment="1">
      <alignment horizontal="center" wrapText="1"/>
    </xf>
    <xf numFmtId="10" fontId="14" fillId="2" borderId="26" xfId="0" applyNumberFormat="1" applyFont="1" applyFill="1" applyBorder="1" applyAlignment="1">
      <alignment horizontal="right" vertical="center" wrapText="1"/>
    </xf>
    <xf numFmtId="0" fontId="17" fillId="6" borderId="23" xfId="0" applyFont="1" applyFill="1" applyBorder="1" applyAlignment="1">
      <alignment vertical="center" wrapText="1"/>
    </xf>
    <xf numFmtId="0" fontId="14" fillId="6" borderId="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0" xfId="0" applyFont="1" applyFill="1" applyBorder="1" applyAlignment="1">
      <alignment vertical="center" wrapText="1"/>
    </xf>
    <xf numFmtId="0" fontId="14" fillId="6" borderId="28" xfId="0" applyFont="1" applyFill="1" applyBorder="1" applyAlignment="1">
      <alignment vertical="center" wrapText="1"/>
    </xf>
    <xf numFmtId="0" fontId="17" fillId="6" borderId="29" xfId="0" applyFont="1" applyFill="1" applyBorder="1" applyAlignment="1">
      <alignment vertical="center" wrapText="1"/>
    </xf>
    <xf numFmtId="0" fontId="14" fillId="6" borderId="26" xfId="0" applyFont="1" applyFill="1" applyBorder="1" applyAlignment="1">
      <alignment horizontal="right" vertical="center" wrapText="1"/>
    </xf>
    <xf numFmtId="0" fontId="10" fillId="2" borderId="0" xfId="0" applyFont="1" applyFill="1" applyBorder="1"/>
    <xf numFmtId="0" fontId="17" fillId="6" borderId="0" xfId="0" applyFont="1" applyFill="1" applyBorder="1" applyAlignment="1">
      <alignment vertical="center" wrapText="1"/>
    </xf>
    <xf numFmtId="0" fontId="14" fillId="6" borderId="28" xfId="0" applyFont="1" applyFill="1" applyBorder="1" applyAlignment="1">
      <alignment wrapText="1"/>
    </xf>
    <xf numFmtId="0" fontId="14" fillId="6" borderId="29" xfId="0" applyFont="1" applyFill="1" applyBorder="1" applyAlignment="1">
      <alignment vertical="center" wrapText="1"/>
    </xf>
    <xf numFmtId="0" fontId="14" fillId="6" borderId="28" xfId="0" applyFont="1" applyFill="1" applyBorder="1" applyAlignment="1">
      <alignment horizontal="left" wrapText="1"/>
    </xf>
    <xf numFmtId="10" fontId="14" fillId="6" borderId="26" xfId="0" applyNumberFormat="1" applyFont="1" applyFill="1" applyBorder="1" applyAlignment="1">
      <alignment horizontal="right" vertical="center" wrapText="1"/>
    </xf>
    <xf numFmtId="0" fontId="14" fillId="6" borderId="30" xfId="0" applyFont="1" applyFill="1" applyBorder="1" applyAlignment="1">
      <alignment horizontal="left" wrapText="1"/>
    </xf>
    <xf numFmtId="0" fontId="14" fillId="6" borderId="29" xfId="0" applyFont="1" applyFill="1" applyBorder="1" applyAlignment="1">
      <alignment horizontal="left" wrapText="1"/>
    </xf>
    <xf numFmtId="0" fontId="17" fillId="6" borderId="0" xfId="0" applyFont="1" applyFill="1" applyAlignment="1">
      <alignment horizontal="left" wrapText="1"/>
    </xf>
    <xf numFmtId="0" fontId="14" fillId="6" borderId="19" xfId="0" applyFont="1" applyFill="1" applyBorder="1" applyAlignment="1">
      <alignment horizontal="left" wrapText="1"/>
    </xf>
    <xf numFmtId="1" fontId="14" fillId="2" borderId="26" xfId="0" applyNumberFormat="1" applyFont="1" applyFill="1" applyBorder="1" applyAlignment="1">
      <alignment horizontal="right" vertical="center" wrapText="1"/>
    </xf>
    <xf numFmtId="0" fontId="15" fillId="6" borderId="25" xfId="0" applyFont="1" applyFill="1" applyBorder="1" applyAlignment="1">
      <alignment horizontal="left" wrapText="1"/>
    </xf>
    <xf numFmtId="0" fontId="14" fillId="6" borderId="24"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4" fillId="4" borderId="28" xfId="0" applyFont="1" applyFill="1" applyBorder="1" applyAlignment="1">
      <alignment horizontal="left" vertical="center" wrapText="1"/>
    </xf>
    <xf numFmtId="0" fontId="14" fillId="4" borderId="30" xfId="0" applyFont="1" applyFill="1" applyBorder="1" applyAlignment="1">
      <alignment horizontal="center" vertical="center" wrapText="1"/>
    </xf>
    <xf numFmtId="0" fontId="14" fillId="4" borderId="30" xfId="0" applyFont="1" applyFill="1" applyBorder="1" applyAlignment="1">
      <alignment horizontal="left" vertical="center" wrapText="1"/>
    </xf>
    <xf numFmtId="0" fontId="14" fillId="4" borderId="19" xfId="0" applyFont="1" applyFill="1" applyBorder="1" applyAlignment="1">
      <alignment horizontal="center" vertical="center" wrapText="1"/>
    </xf>
    <xf numFmtId="0" fontId="18" fillId="2" borderId="0" xfId="0" applyFont="1" applyFill="1" applyAlignment="1">
      <alignment vertical="top"/>
    </xf>
    <xf numFmtId="0" fontId="21" fillId="7" borderId="29" xfId="0" applyFont="1" applyFill="1" applyBorder="1" applyAlignment="1">
      <alignment horizontal="left" vertical="center" wrapText="1"/>
    </xf>
    <xf numFmtId="0" fontId="10" fillId="2" borderId="21" xfId="0" applyFont="1" applyFill="1" applyBorder="1" applyAlignment="1">
      <alignment horizontal="center" vertical="center" wrapText="1"/>
    </xf>
    <xf numFmtId="0" fontId="6" fillId="0" borderId="22" xfId="0" applyFont="1" applyBorder="1" applyAlignment="1">
      <alignment vertical="center" wrapText="1"/>
    </xf>
    <xf numFmtId="0" fontId="10"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10" fillId="2" borderId="24"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7" fillId="5" borderId="19" xfId="0" applyFont="1" applyFill="1" applyBorder="1" applyAlignment="1">
      <alignment vertical="center"/>
    </xf>
    <xf numFmtId="0" fontId="17" fillId="4" borderId="19" xfId="0" applyFont="1" applyFill="1" applyBorder="1" applyAlignment="1">
      <alignment horizontal="center" vertical="center" wrapText="1"/>
    </xf>
    <xf numFmtId="0" fontId="17" fillId="4" borderId="19" xfId="0" applyFont="1" applyFill="1" applyBorder="1" applyAlignment="1">
      <alignment horizontal="left" vertical="center" wrapText="1"/>
    </xf>
    <xf numFmtId="0" fontId="4" fillId="2" borderId="0" xfId="0" applyFont="1" applyFill="1" applyBorder="1"/>
    <xf numFmtId="0" fontId="14" fillId="2" borderId="0" xfId="0" applyFont="1" applyFill="1" applyBorder="1" applyAlignment="1">
      <alignment horizontal="left" wrapText="1"/>
    </xf>
    <xf numFmtId="0" fontId="21" fillId="7" borderId="19" xfId="0" applyFont="1" applyFill="1" applyBorder="1" applyAlignment="1">
      <alignment horizontal="left" vertical="center" wrapText="1"/>
    </xf>
    <xf numFmtId="0" fontId="14" fillId="6" borderId="25" xfId="0" applyFont="1" applyFill="1" applyBorder="1" applyAlignment="1">
      <alignment horizontal="left" vertical="center"/>
    </xf>
    <xf numFmtId="0" fontId="18" fillId="2" borderId="0" xfId="0" applyFont="1" applyFill="1" applyAlignment="1">
      <alignment horizontal="left"/>
    </xf>
    <xf numFmtId="0" fontId="14"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4" fillId="6" borderId="28" xfId="0" applyFont="1" applyFill="1" applyBorder="1" applyAlignment="1">
      <alignment horizontal="center" vertical="center" wrapText="1"/>
    </xf>
    <xf numFmtId="0" fontId="15" fillId="6" borderId="26" xfId="0" applyFont="1" applyFill="1" applyBorder="1" applyAlignment="1">
      <alignment horizontal="left" vertical="center" wrapText="1"/>
    </xf>
    <xf numFmtId="0" fontId="14" fillId="6" borderId="1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9" xfId="0" applyFont="1" applyFill="1" applyBorder="1" applyAlignment="1">
      <alignment horizontal="left" vertical="center" wrapText="1"/>
    </xf>
    <xf numFmtId="0" fontId="18" fillId="2" borderId="0" xfId="0" applyFont="1" applyFill="1" applyAlignment="1"/>
    <xf numFmtId="0" fontId="7" fillId="10" borderId="28" xfId="0" applyFont="1" applyFill="1" applyBorder="1" applyAlignment="1">
      <alignment vertical="center" wrapText="1"/>
    </xf>
    <xf numFmtId="0" fontId="6" fillId="10" borderId="19" xfId="0" applyFont="1" applyFill="1" applyBorder="1" applyAlignment="1">
      <alignment horizontal="center"/>
    </xf>
    <xf numFmtId="0" fontId="7" fillId="10" borderId="30" xfId="0" applyFont="1" applyFill="1" applyBorder="1" applyAlignment="1">
      <alignment vertical="center" wrapText="1"/>
    </xf>
    <xf numFmtId="0" fontId="6" fillId="10" borderId="20" xfId="0" applyFont="1" applyFill="1" applyBorder="1" applyAlignment="1">
      <alignment vertical="center" wrapText="1"/>
    </xf>
    <xf numFmtId="0" fontId="6" fillId="10" borderId="28" xfId="0" applyFont="1" applyFill="1" applyBorder="1" applyAlignment="1">
      <alignment vertical="center" wrapText="1"/>
    </xf>
    <xf numFmtId="0" fontId="6" fillId="10" borderId="16" xfId="0" applyFont="1" applyFill="1" applyBorder="1" applyAlignment="1">
      <alignment vertical="center" wrapText="1"/>
    </xf>
    <xf numFmtId="0" fontId="6" fillId="10" borderId="30" xfId="0" applyFont="1" applyFill="1" applyBorder="1" applyAlignment="1">
      <alignment vertical="center" wrapText="1"/>
    </xf>
    <xf numFmtId="0" fontId="6" fillId="10" borderId="16" xfId="0" applyFont="1" applyFill="1" applyBorder="1" applyAlignment="1">
      <alignment horizontal="center" vertical="center" wrapText="1"/>
    </xf>
    <xf numFmtId="0" fontId="7" fillId="10" borderId="19" xfId="0" applyFont="1" applyFill="1" applyBorder="1" applyAlignment="1">
      <alignment horizontal="left" vertical="center" wrapText="1"/>
    </xf>
    <xf numFmtId="0" fontId="6" fillId="10" borderId="19" xfId="0" applyFont="1" applyFill="1" applyBorder="1" applyAlignment="1">
      <alignment horizontal="left" vertical="center" wrapText="1"/>
    </xf>
    <xf numFmtId="0" fontId="6" fillId="10" borderId="19" xfId="0" applyFont="1" applyFill="1" applyBorder="1" applyAlignment="1">
      <alignment horizontal="center" vertical="center" wrapText="1"/>
    </xf>
    <xf numFmtId="0" fontId="30" fillId="10" borderId="19" xfId="0" applyFont="1" applyFill="1" applyBorder="1" applyAlignment="1">
      <alignment horizontal="center" vertical="center" wrapText="1"/>
    </xf>
    <xf numFmtId="0" fontId="6" fillId="10" borderId="19" xfId="0" applyFont="1" applyFill="1" applyBorder="1" applyAlignment="1">
      <alignment horizontal="left" vertical="center" indent="1"/>
    </xf>
    <xf numFmtId="0" fontId="6" fillId="10" borderId="19" xfId="0" applyFont="1" applyFill="1" applyBorder="1" applyAlignment="1">
      <alignment vertical="center"/>
    </xf>
    <xf numFmtId="0" fontId="6" fillId="10" borderId="19" xfId="0" applyFont="1" applyFill="1" applyBorder="1"/>
    <xf numFmtId="0" fontId="30" fillId="10" borderId="19" xfId="0" applyFont="1" applyFill="1" applyBorder="1" applyAlignment="1">
      <alignment horizontal="left" vertical="center" indent="3"/>
    </xf>
    <xf numFmtId="0" fontId="30" fillId="10" borderId="19" xfId="0" applyFont="1" applyFill="1" applyBorder="1" applyAlignment="1">
      <alignment horizontal="left" vertical="center" indent="2"/>
    </xf>
    <xf numFmtId="0" fontId="30" fillId="10" borderId="19" xfId="0" applyFont="1" applyFill="1" applyBorder="1" applyAlignment="1">
      <alignment horizontal="left" vertical="center" wrapText="1" indent="2"/>
    </xf>
    <xf numFmtId="0" fontId="30" fillId="10" borderId="19" xfId="0" applyFont="1" applyFill="1" applyBorder="1" applyAlignment="1">
      <alignment horizontal="left" vertical="center" wrapText="1" indent="3"/>
    </xf>
    <xf numFmtId="0" fontId="11" fillId="10" borderId="19" xfId="0" applyFont="1" applyFill="1" applyBorder="1" applyAlignment="1">
      <alignment horizontal="left" vertical="center" indent="1"/>
    </xf>
    <xf numFmtId="0" fontId="19" fillId="10" borderId="19" xfId="0" applyFont="1" applyFill="1" applyBorder="1" applyAlignment="1">
      <alignment vertical="center"/>
    </xf>
    <xf numFmtId="0" fontId="19" fillId="0" borderId="19" xfId="0" applyFont="1" applyBorder="1"/>
    <xf numFmtId="0" fontId="19" fillId="10" borderId="19" xfId="0" applyFont="1" applyFill="1" applyBorder="1"/>
    <xf numFmtId="0" fontId="31" fillId="10" borderId="19" xfId="0" applyFont="1" applyFill="1" applyBorder="1" applyAlignment="1">
      <alignment horizontal="left" vertical="center" wrapText="1"/>
    </xf>
    <xf numFmtId="0" fontId="19" fillId="10" borderId="19" xfId="0" applyFont="1" applyFill="1" applyBorder="1" applyAlignment="1">
      <alignment horizontal="left" vertical="center" wrapText="1"/>
    </xf>
    <xf numFmtId="0" fontId="19" fillId="11" borderId="19" xfId="0" applyFont="1" applyFill="1" applyBorder="1" applyAlignment="1">
      <alignment horizontal="center" vertical="center" wrapText="1"/>
    </xf>
    <xf numFmtId="0" fontId="32" fillId="11" borderId="19" xfId="0" applyFont="1" applyFill="1" applyBorder="1" applyAlignment="1">
      <alignment horizontal="center" vertical="center" wrapText="1"/>
    </xf>
    <xf numFmtId="0" fontId="32" fillId="10" borderId="19" xfId="0" applyFont="1" applyFill="1" applyBorder="1" applyAlignment="1">
      <alignment horizontal="center" vertical="center" wrapText="1"/>
    </xf>
    <xf numFmtId="0" fontId="19" fillId="11" borderId="19" xfId="0" applyFont="1" applyFill="1" applyBorder="1"/>
    <xf numFmtId="0" fontId="11" fillId="10" borderId="19" xfId="0" applyFont="1" applyFill="1" applyBorder="1" applyAlignment="1">
      <alignment horizontal="left" vertical="center" wrapText="1" indent="1"/>
    </xf>
    <xf numFmtId="0" fontId="11" fillId="9" borderId="19" xfId="0" applyFont="1" applyFill="1" applyBorder="1" applyAlignment="1">
      <alignment horizontal="left" vertical="center"/>
    </xf>
    <xf numFmtId="0" fontId="6" fillId="9" borderId="19" xfId="0" applyFont="1" applyFill="1" applyBorder="1" applyAlignment="1">
      <alignment horizontal="center" vertical="center"/>
    </xf>
    <xf numFmtId="0" fontId="6" fillId="9" borderId="19" xfId="0" applyFont="1" applyFill="1" applyBorder="1"/>
    <xf numFmtId="0" fontId="33" fillId="0" borderId="0" xfId="0" applyFont="1" applyAlignment="1">
      <alignment horizontal="left"/>
    </xf>
    <xf numFmtId="0" fontId="0" fillId="2" borderId="19" xfId="0" applyFill="1" applyBorder="1" applyAlignment="1">
      <alignment vertical="center" wrapText="1"/>
    </xf>
    <xf numFmtId="0" fontId="0" fillId="2" borderId="19" xfId="0" applyFill="1" applyBorder="1" applyAlignment="1">
      <alignment horizontal="left" vertical="center" wrapText="1" indent="5"/>
    </xf>
    <xf numFmtId="0" fontId="0" fillId="0" borderId="19" xfId="0" applyBorder="1" applyAlignment="1">
      <alignment vertical="center" wrapText="1"/>
    </xf>
    <xf numFmtId="0" fontId="34" fillId="2" borderId="19" xfId="0" applyFont="1" applyFill="1" applyBorder="1" applyAlignment="1">
      <alignment horizontal="center" vertical="center" wrapText="1"/>
    </xf>
    <xf numFmtId="0" fontId="34" fillId="2" borderId="0" xfId="0" applyFont="1" applyFill="1" applyAlignment="1">
      <alignment vertical="center" wrapText="1"/>
    </xf>
    <xf numFmtId="0" fontId="34" fillId="2" borderId="0" xfId="0" applyFont="1" applyFill="1" applyAlignment="1">
      <alignment horizontal="center" vertical="center" wrapText="1"/>
    </xf>
    <xf numFmtId="0" fontId="34" fillId="0" borderId="0" xfId="0" applyFont="1" applyAlignment="1">
      <alignment vertical="center" wrapText="1"/>
    </xf>
    <xf numFmtId="0" fontId="34" fillId="0" borderId="19" xfId="0" applyFont="1" applyBorder="1" applyAlignment="1">
      <alignment horizontal="center" vertical="center" wrapText="1"/>
    </xf>
    <xf numFmtId="0" fontId="34" fillId="0" borderId="26" xfId="0" applyFont="1" applyBorder="1" applyAlignment="1">
      <alignment horizontal="center" vertical="center" wrapText="1"/>
    </xf>
    <xf numFmtId="0" fontId="34" fillId="2" borderId="21" xfId="0" applyFont="1" applyFill="1" applyBorder="1" applyAlignment="1">
      <alignment vertical="center" wrapText="1"/>
    </xf>
    <xf numFmtId="0" fontId="34" fillId="12" borderId="0" xfId="0" applyFont="1" applyFill="1" applyAlignment="1">
      <alignment vertical="center" wrapText="1"/>
    </xf>
    <xf numFmtId="0" fontId="34" fillId="2" borderId="20" xfId="0" applyFont="1" applyFill="1" applyBorder="1" applyAlignment="1">
      <alignment horizontal="center" vertical="center" wrapText="1"/>
    </xf>
    <xf numFmtId="0" fontId="34" fillId="2" borderId="24" xfId="0" applyFont="1" applyFill="1" applyBorder="1" applyAlignment="1">
      <alignment vertical="center" wrapText="1"/>
    </xf>
    <xf numFmtId="0" fontId="34" fillId="2" borderId="29" xfId="0" applyFont="1" applyFill="1" applyBorder="1" applyAlignment="1">
      <alignment vertical="center" wrapText="1"/>
    </xf>
    <xf numFmtId="0" fontId="34" fillId="2" borderId="19" xfId="0" applyFont="1" applyFill="1" applyBorder="1" applyAlignment="1">
      <alignment vertical="center" wrapText="1"/>
    </xf>
    <xf numFmtId="0" fontId="33" fillId="2" borderId="19" xfId="0" applyFont="1" applyFill="1" applyBorder="1" applyAlignment="1">
      <alignment horizontal="left" vertical="center" wrapText="1"/>
    </xf>
    <xf numFmtId="0" fontId="34" fillId="2" borderId="0" xfId="0" quotePrefix="1" applyFont="1" applyFill="1" applyAlignment="1">
      <alignment vertical="center" wrapText="1"/>
    </xf>
    <xf numFmtId="0" fontId="34" fillId="2" borderId="19" xfId="0" applyFont="1" applyFill="1" applyBorder="1" applyAlignment="1">
      <alignment horizontal="left" vertical="center" wrapText="1" indent="1"/>
    </xf>
    <xf numFmtId="0" fontId="34" fillId="2" borderId="19" xfId="0" applyFont="1" applyFill="1" applyBorder="1" applyAlignment="1">
      <alignment horizontal="left" vertical="center" wrapText="1" indent="3"/>
    </xf>
    <xf numFmtId="0" fontId="34" fillId="2" borderId="19" xfId="0" applyFont="1" applyFill="1" applyBorder="1" applyAlignment="1">
      <alignment horizontal="left" vertical="center" wrapText="1" indent="4"/>
    </xf>
    <xf numFmtId="0" fontId="34" fillId="2" borderId="19" xfId="0" applyFont="1" applyFill="1" applyBorder="1" applyAlignment="1">
      <alignment horizontal="left" vertical="center" wrapText="1" indent="5"/>
    </xf>
    <xf numFmtId="0" fontId="34" fillId="0" borderId="19" xfId="0" applyFont="1" applyBorder="1" applyAlignment="1">
      <alignment vertical="center" wrapText="1"/>
    </xf>
    <xf numFmtId="0" fontId="34" fillId="3" borderId="19" xfId="0" applyFont="1" applyFill="1" applyBorder="1" applyAlignment="1">
      <alignment vertical="center" wrapText="1"/>
    </xf>
    <xf numFmtId="0" fontId="34" fillId="2" borderId="19" xfId="0" applyFont="1" applyFill="1" applyBorder="1" applyAlignment="1">
      <alignment horizontal="left" vertical="center" wrapText="1" indent="2"/>
    </xf>
    <xf numFmtId="0" fontId="6" fillId="2" borderId="0" xfId="0" applyFont="1" applyFill="1"/>
    <xf numFmtId="0" fontId="6" fillId="2" borderId="0" xfId="0" applyFont="1" applyFill="1" applyAlignment="1">
      <alignment vertical="center"/>
    </xf>
    <xf numFmtId="0" fontId="36" fillId="2" borderId="0" xfId="0" applyFont="1" applyFill="1" applyAlignment="1">
      <alignment horizontal="left"/>
    </xf>
    <xf numFmtId="0" fontId="6" fillId="2" borderId="0" xfId="0" applyFont="1" applyFill="1" applyAlignment="1">
      <alignment vertical="center" wrapText="1"/>
    </xf>
    <xf numFmtId="0" fontId="6" fillId="2" borderId="19" xfId="0" applyFont="1" applyFill="1" applyBorder="1" applyAlignment="1">
      <alignment horizontal="center"/>
    </xf>
    <xf numFmtId="0" fontId="6" fillId="2" borderId="28" xfId="0" applyFont="1" applyFill="1" applyBorder="1" applyAlignment="1">
      <alignment vertical="center" wrapText="1"/>
    </xf>
    <xf numFmtId="0" fontId="6" fillId="2" borderId="0" xfId="0" applyFont="1" applyFill="1" applyAlignment="1">
      <alignment horizontal="center" vertical="center" wrapText="1"/>
    </xf>
    <xf numFmtId="0" fontId="6" fillId="2" borderId="30" xfId="0" applyFont="1" applyFill="1" applyBorder="1" applyAlignment="1">
      <alignment vertical="center" wrapText="1"/>
    </xf>
    <xf numFmtId="0" fontId="6" fillId="2" borderId="30" xfId="0" applyFont="1" applyFill="1" applyBorder="1" applyAlignment="1">
      <alignment horizontal="center" vertical="center" wrapText="1"/>
    </xf>
    <xf numFmtId="0" fontId="6" fillId="2" borderId="29" xfId="0" applyFont="1" applyFill="1" applyBorder="1" applyAlignment="1">
      <alignment vertical="center" wrapText="1"/>
    </xf>
    <xf numFmtId="0" fontId="6" fillId="2" borderId="29" xfId="0" applyFont="1" applyFill="1" applyBorder="1" applyAlignment="1">
      <alignment horizontal="center" vertical="center" wrapText="1"/>
    </xf>
    <xf numFmtId="0" fontId="6" fillId="2" borderId="19" xfId="0" applyFont="1" applyFill="1" applyBorder="1" applyAlignment="1">
      <alignment wrapText="1"/>
    </xf>
    <xf numFmtId="0" fontId="10" fillId="2" borderId="19" xfId="0" applyFont="1" applyFill="1" applyBorder="1" applyAlignment="1">
      <alignment horizontal="left" indent="1"/>
    </xf>
    <xf numFmtId="0" fontId="10" fillId="2" borderId="29" xfId="0" applyFont="1" applyFill="1" applyBorder="1" applyAlignment="1">
      <alignment horizontal="left" indent="1"/>
    </xf>
    <xf numFmtId="0" fontId="6" fillId="3" borderId="29" xfId="0" applyFont="1" applyFill="1" applyBorder="1" applyAlignment="1">
      <alignment horizontal="center" vertical="center" wrapText="1"/>
    </xf>
    <xf numFmtId="0" fontId="8" fillId="5" borderId="29" xfId="0" applyFont="1" applyFill="1" applyBorder="1" applyAlignment="1">
      <alignment vertical="center" wrapText="1"/>
    </xf>
    <xf numFmtId="0" fontId="6" fillId="5" borderId="29"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0" fillId="2" borderId="19" xfId="0" applyFont="1" applyFill="1" applyBorder="1" applyAlignment="1">
      <alignment horizontal="center"/>
    </xf>
    <xf numFmtId="0" fontId="10" fillId="2" borderId="19" xfId="0" applyFont="1" applyFill="1" applyBorder="1" applyAlignment="1">
      <alignment horizontal="center" vertical="center" wrapText="1"/>
    </xf>
    <xf numFmtId="0" fontId="10" fillId="2" borderId="28" xfId="0" applyFont="1" applyFill="1" applyBorder="1" applyAlignment="1">
      <alignment vertical="center"/>
    </xf>
    <xf numFmtId="0" fontId="10" fillId="2" borderId="28" xfId="0" applyFont="1" applyFill="1" applyBorder="1" applyAlignment="1">
      <alignment vertical="center" wrapText="1"/>
    </xf>
    <xf numFmtId="0" fontId="38" fillId="2" borderId="19" xfId="0" applyFont="1" applyFill="1" applyBorder="1" applyAlignment="1">
      <alignment vertical="center" wrapText="1"/>
    </xf>
    <xf numFmtId="0" fontId="38" fillId="2" borderId="19" xfId="0" applyFont="1" applyFill="1" applyBorder="1" applyAlignment="1">
      <alignment horizontal="center" vertical="center" wrapText="1"/>
    </xf>
    <xf numFmtId="0" fontId="10" fillId="2" borderId="19" xfId="0" applyFont="1" applyFill="1" applyBorder="1" applyAlignment="1">
      <alignment horizontal="left" vertical="center" wrapText="1"/>
    </xf>
    <xf numFmtId="0" fontId="10" fillId="0" borderId="19" xfId="0" applyFont="1" applyBorder="1" applyAlignment="1">
      <alignment horizontal="left" vertical="center" wrapText="1"/>
    </xf>
    <xf numFmtId="0" fontId="38" fillId="0" borderId="19" xfId="0" applyFont="1" applyBorder="1" applyAlignment="1">
      <alignment vertical="center" wrapText="1"/>
    </xf>
    <xf numFmtId="0" fontId="38" fillId="0" borderId="19" xfId="0" applyFont="1" applyBorder="1" applyAlignment="1">
      <alignment horizontal="center" vertical="center" wrapText="1"/>
    </xf>
    <xf numFmtId="0" fontId="10" fillId="0" borderId="0" xfId="0" applyFont="1"/>
    <xf numFmtId="0" fontId="10" fillId="2" borderId="19" xfId="0" applyFont="1" applyFill="1" applyBorder="1" applyAlignment="1">
      <alignment vertical="center"/>
    </xf>
    <xf numFmtId="0" fontId="39" fillId="2" borderId="0" xfId="0" applyFont="1" applyFill="1" applyAlignment="1">
      <alignment horizontal="left"/>
    </xf>
    <xf numFmtId="0" fontId="10" fillId="2" borderId="19" xfId="0" applyFont="1" applyFill="1" applyBorder="1" applyAlignment="1">
      <alignment horizontal="center" vertical="center"/>
    </xf>
    <xf numFmtId="0" fontId="10" fillId="2" borderId="28" xfId="0" applyFont="1" applyFill="1" applyBorder="1" applyAlignment="1">
      <alignment horizontal="center" vertical="center"/>
    </xf>
    <xf numFmtId="0" fontId="10" fillId="0" borderId="28" xfId="0" applyFont="1" applyBorder="1" applyAlignment="1">
      <alignment horizontal="center" vertical="center"/>
    </xf>
    <xf numFmtId="0" fontId="10" fillId="2" borderId="30" xfId="0" applyFont="1" applyFill="1" applyBorder="1" applyAlignment="1">
      <alignment vertical="center" wrapText="1"/>
    </xf>
    <xf numFmtId="0" fontId="6" fillId="0" borderId="25" xfId="0" applyFont="1" applyBorder="1" applyAlignment="1">
      <alignment horizontal="center" vertical="center" wrapText="1"/>
    </xf>
    <xf numFmtId="0" fontId="19" fillId="2" borderId="29" xfId="0" applyFont="1" applyFill="1" applyBorder="1"/>
    <xf numFmtId="0" fontId="6" fillId="0" borderId="19" xfId="0" applyFont="1" applyBorder="1" applyAlignment="1">
      <alignment vertical="center" wrapText="1"/>
    </xf>
    <xf numFmtId="0" fontId="10" fillId="0" borderId="19" xfId="0" applyFont="1" applyBorder="1"/>
    <xf numFmtId="0" fontId="10" fillId="0" borderId="19" xfId="0" applyFont="1" applyBorder="1" applyAlignment="1">
      <alignment horizontal="center"/>
    </xf>
    <xf numFmtId="0" fontId="10" fillId="2" borderId="29"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2" borderId="30" xfId="0" applyFont="1" applyFill="1" applyBorder="1" applyAlignment="1">
      <alignment horizontal="center" vertical="center" wrapText="1"/>
    </xf>
    <xf numFmtId="0" fontId="37" fillId="2" borderId="0" xfId="0" applyFont="1" applyFill="1"/>
    <xf numFmtId="0" fontId="8" fillId="2" borderId="19" xfId="0" applyFont="1" applyFill="1" applyBorder="1"/>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0" fillId="2" borderId="0" xfId="0" applyFont="1" applyFill="1" applyAlignment="1">
      <alignment horizontal="center" vertical="center" wrapText="1"/>
    </xf>
    <xf numFmtId="0" fontId="10" fillId="2" borderId="2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13" borderId="25" xfId="0" applyFont="1" applyFill="1" applyBorder="1" applyAlignment="1">
      <alignment horizontal="center" vertical="center" wrapText="1"/>
    </xf>
    <xf numFmtId="0" fontId="8" fillId="13" borderId="27" xfId="0" applyFont="1" applyFill="1" applyBorder="1" applyAlignment="1">
      <alignment horizontal="left" vertical="center" wrapText="1"/>
    </xf>
    <xf numFmtId="0" fontId="10" fillId="13" borderId="27" xfId="0" applyFont="1" applyFill="1" applyBorder="1" applyAlignment="1">
      <alignment horizontal="left" vertical="center" wrapText="1"/>
    </xf>
    <xf numFmtId="0" fontId="10" fillId="13" borderId="27" xfId="0" applyFont="1" applyFill="1" applyBorder="1" applyAlignment="1">
      <alignment vertical="center" wrapText="1"/>
    </xf>
    <xf numFmtId="0" fontId="10" fillId="13" borderId="26" xfId="0" applyFont="1" applyFill="1" applyBorder="1" applyAlignment="1">
      <alignment vertical="center" wrapText="1"/>
    </xf>
    <xf numFmtId="0" fontId="10" fillId="0" borderId="0" xfId="0" applyFont="1" applyAlignment="1">
      <alignment vertical="center" wrapText="1"/>
    </xf>
    <xf numFmtId="0" fontId="10" fillId="2" borderId="29" xfId="0" applyFont="1" applyFill="1" applyBorder="1" applyAlignment="1">
      <alignment horizontal="left" vertical="center" wrapText="1" indent="1"/>
    </xf>
    <xf numFmtId="0" fontId="10" fillId="2" borderId="29" xfId="0" applyFont="1" applyFill="1" applyBorder="1" applyAlignment="1">
      <alignment vertical="center" wrapText="1"/>
    </xf>
    <xf numFmtId="0" fontId="8" fillId="2" borderId="19" xfId="0" applyFont="1" applyFill="1" applyBorder="1" applyAlignment="1">
      <alignment horizontal="left" vertical="center" wrapText="1" indent="3"/>
    </xf>
    <xf numFmtId="0" fontId="10" fillId="2" borderId="19" xfId="0" applyFont="1" applyFill="1" applyBorder="1" applyAlignment="1">
      <alignment horizontal="left" vertical="center" wrapText="1" indent="3"/>
    </xf>
    <xf numFmtId="0" fontId="10" fillId="2" borderId="19" xfId="0" applyFont="1" applyFill="1" applyBorder="1" applyAlignment="1">
      <alignment vertical="center" wrapText="1"/>
    </xf>
    <xf numFmtId="0" fontId="10" fillId="2" borderId="19" xfId="0" applyFont="1" applyFill="1" applyBorder="1" applyAlignment="1">
      <alignment horizontal="left" vertical="center" wrapText="1" indent="4"/>
    </xf>
    <xf numFmtId="0" fontId="10" fillId="2" borderId="19" xfId="0" applyFont="1" applyFill="1" applyBorder="1" applyAlignment="1">
      <alignment horizontal="left" vertical="center" wrapText="1" indent="5"/>
    </xf>
    <xf numFmtId="0" fontId="10" fillId="0" borderId="19" xfId="0" applyFont="1" applyBorder="1" applyAlignment="1">
      <alignment horizontal="left" vertical="center" wrapText="1" indent="4"/>
    </xf>
    <xf numFmtId="0" fontId="10" fillId="0" borderId="19" xfId="0" applyFont="1" applyBorder="1" applyAlignment="1">
      <alignment vertical="center" wrapText="1"/>
    </xf>
    <xf numFmtId="0" fontId="10" fillId="3" borderId="19" xfId="0" applyFont="1" applyFill="1" applyBorder="1" applyAlignment="1">
      <alignment vertical="center" wrapText="1"/>
    </xf>
    <xf numFmtId="0" fontId="10" fillId="2" borderId="19" xfId="0" applyFont="1" applyFill="1" applyBorder="1" applyAlignment="1">
      <alignment horizontal="left" vertical="center" wrapText="1" indent="6"/>
    </xf>
    <xf numFmtId="0" fontId="10" fillId="0" borderId="19" xfId="0" applyFont="1" applyBorder="1" applyAlignment="1">
      <alignment horizontal="left" vertical="center" wrapText="1" indent="5"/>
    </xf>
    <xf numFmtId="0" fontId="10" fillId="0" borderId="19" xfId="0" applyFont="1" applyBorder="1" applyAlignment="1">
      <alignment horizontal="left" vertical="center" wrapText="1" indent="6"/>
    </xf>
    <xf numFmtId="0" fontId="8" fillId="0" borderId="19" xfId="0" applyFont="1" applyBorder="1" applyAlignment="1">
      <alignment horizontal="left" vertical="center" wrapText="1" indent="3"/>
    </xf>
    <xf numFmtId="0" fontId="10" fillId="2" borderId="19" xfId="0" applyFont="1" applyFill="1" applyBorder="1" applyAlignment="1">
      <alignment horizontal="left" vertical="center" wrapText="1" indent="1"/>
    </xf>
    <xf numFmtId="0" fontId="10" fillId="0" borderId="19" xfId="0" applyFont="1" applyBorder="1" applyAlignment="1">
      <alignment horizontal="left" vertical="center" wrapText="1" indent="3"/>
    </xf>
    <xf numFmtId="0" fontId="8" fillId="0" borderId="19" xfId="0" applyFont="1" applyBorder="1" applyAlignment="1">
      <alignment vertical="center" wrapText="1"/>
    </xf>
    <xf numFmtId="0" fontId="10" fillId="0" borderId="19" xfId="0" applyFont="1" applyBorder="1" applyAlignment="1">
      <alignment horizontal="left" vertical="center" wrapText="1" indent="1"/>
    </xf>
    <xf numFmtId="0" fontId="10" fillId="13" borderId="17" xfId="0" applyFont="1" applyFill="1" applyBorder="1" applyAlignment="1">
      <alignment vertical="center" wrapText="1"/>
    </xf>
    <xf numFmtId="0" fontId="10" fillId="13" borderId="18" xfId="0" applyFont="1" applyFill="1" applyBorder="1" applyAlignment="1">
      <alignment vertical="center" wrapText="1"/>
    </xf>
    <xf numFmtId="0" fontId="8" fillId="0" borderId="19" xfId="0" applyFont="1" applyBorder="1" applyAlignment="1">
      <alignment horizontal="left" vertical="center" wrapText="1" indent="2"/>
    </xf>
    <xf numFmtId="0" fontId="10" fillId="2" borderId="25" xfId="0" applyFont="1" applyFill="1" applyBorder="1" applyAlignment="1">
      <alignment horizontal="left" vertical="center" wrapText="1" indent="1"/>
    </xf>
    <xf numFmtId="0" fontId="19" fillId="13" borderId="25" xfId="0" applyFont="1" applyFill="1" applyBorder="1" applyAlignment="1">
      <alignment horizontal="center" vertical="center" wrapText="1"/>
    </xf>
    <xf numFmtId="0" fontId="8" fillId="2" borderId="19" xfId="0" applyFont="1" applyFill="1" applyBorder="1" applyAlignment="1">
      <alignment horizontal="left" vertical="center" wrapText="1"/>
    </xf>
    <xf numFmtId="0" fontId="34" fillId="2" borderId="22" xfId="0" applyFont="1" applyFill="1" applyBorder="1" applyAlignment="1">
      <alignment horizontal="center" vertical="center" wrapText="1"/>
    </xf>
    <xf numFmtId="0" fontId="10" fillId="3" borderId="25" xfId="0" applyFont="1" applyFill="1" applyBorder="1" applyAlignment="1">
      <alignment horizontal="left" vertical="center" wrapText="1" indent="1"/>
    </xf>
    <xf numFmtId="0" fontId="10" fillId="0" borderId="25" xfId="0" applyFont="1" applyBorder="1" applyAlignment="1">
      <alignment horizontal="left" vertical="center" wrapText="1" indent="1"/>
    </xf>
    <xf numFmtId="0" fontId="10" fillId="13" borderId="23" xfId="0" applyFont="1" applyFill="1" applyBorder="1" applyAlignment="1">
      <alignment vertical="center" wrapText="1"/>
    </xf>
    <xf numFmtId="0" fontId="10" fillId="13" borderId="24" xfId="0" applyFont="1" applyFill="1" applyBorder="1" applyAlignment="1">
      <alignment vertical="center" wrapText="1"/>
    </xf>
    <xf numFmtId="0" fontId="6" fillId="2" borderId="19" xfId="0" applyFont="1" applyFill="1" applyBorder="1" applyAlignment="1">
      <alignment horizontal="left" vertical="center" wrapText="1" indent="1"/>
    </xf>
    <xf numFmtId="0" fontId="6" fillId="3" borderId="19" xfId="0" applyFont="1" applyFill="1" applyBorder="1" applyAlignment="1">
      <alignment vertical="center" wrapText="1"/>
    </xf>
    <xf numFmtId="0" fontId="8" fillId="0" borderId="0" xfId="0" applyFont="1" applyAlignment="1">
      <alignment vertical="center" wrapText="1"/>
    </xf>
    <xf numFmtId="0" fontId="10" fillId="0" borderId="0" xfId="0" applyFont="1" applyAlignment="1">
      <alignment horizontal="left" vertical="center" wrapText="1" indent="1"/>
    </xf>
    <xf numFmtId="0" fontId="10" fillId="2" borderId="0" xfId="0" applyFont="1" applyFill="1" applyAlignment="1">
      <alignment horizontal="left" vertical="center" wrapText="1" indent="1"/>
    </xf>
    <xf numFmtId="0" fontId="6" fillId="0" borderId="26" xfId="0" applyFont="1" applyBorder="1" applyAlignment="1">
      <alignment horizontal="center" vertical="center" wrapText="1"/>
    </xf>
    <xf numFmtId="0" fontId="6" fillId="2" borderId="31" xfId="0" applyFont="1" applyFill="1" applyBorder="1" applyAlignment="1">
      <alignment horizontal="center" vertical="center" wrapText="1"/>
    </xf>
    <xf numFmtId="0" fontId="6" fillId="2" borderId="37" xfId="0" applyFont="1" applyFill="1" applyBorder="1" applyAlignment="1">
      <alignment vertical="center" wrapText="1"/>
    </xf>
    <xf numFmtId="0" fontId="6" fillId="2" borderId="9" xfId="0" applyFont="1" applyFill="1" applyBorder="1" applyAlignment="1">
      <alignment horizontal="center" vertical="center" wrapText="1"/>
    </xf>
    <xf numFmtId="0" fontId="6" fillId="2" borderId="21" xfId="0" applyFont="1" applyFill="1" applyBorder="1" applyAlignment="1">
      <alignment vertical="center" wrapText="1"/>
    </xf>
    <xf numFmtId="0" fontId="6" fillId="12" borderId="0" xfId="0" applyFont="1" applyFill="1" applyAlignment="1">
      <alignment vertical="center" wrapText="1"/>
    </xf>
    <xf numFmtId="0" fontId="6" fillId="2" borderId="20" xfId="0" applyFont="1" applyFill="1" applyBorder="1" applyAlignment="1">
      <alignment horizontal="center" vertical="center" wrapText="1"/>
    </xf>
    <xf numFmtId="0" fontId="6" fillId="2" borderId="24" xfId="0" applyFont="1" applyFill="1" applyBorder="1" applyAlignment="1">
      <alignment vertical="center" wrapText="1"/>
    </xf>
    <xf numFmtId="0" fontId="6" fillId="2" borderId="19" xfId="0" applyFont="1" applyFill="1" applyBorder="1" applyAlignment="1">
      <alignment vertical="center" wrapText="1"/>
    </xf>
    <xf numFmtId="0" fontId="40" fillId="2" borderId="19" xfId="0" applyFont="1" applyFill="1" applyBorder="1" applyAlignment="1">
      <alignment horizontal="left" vertical="center" wrapText="1"/>
    </xf>
    <xf numFmtId="0" fontId="6" fillId="2" borderId="0" xfId="0" quotePrefix="1" applyFont="1" applyFill="1" applyAlignment="1">
      <alignment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19" xfId="0" applyFont="1" applyFill="1" applyBorder="1" applyAlignment="1">
      <alignment wrapText="1"/>
    </xf>
    <xf numFmtId="0" fontId="23" fillId="0" borderId="0" xfId="0" applyFont="1" applyAlignment="1">
      <alignment horizontal="left"/>
    </xf>
    <xf numFmtId="0" fontId="6" fillId="2" borderId="19" xfId="0" applyFont="1" applyFill="1" applyBorder="1"/>
    <xf numFmtId="0" fontId="6" fillId="0" borderId="19" xfId="0" applyFont="1" applyBorder="1"/>
    <xf numFmtId="0" fontId="6" fillId="2" borderId="19" xfId="0" applyFont="1" applyFill="1" applyBorder="1" applyAlignment="1">
      <alignment horizontal="left" indent="2"/>
    </xf>
    <xf numFmtId="0" fontId="28" fillId="2" borderId="0" xfId="8" applyFont="1" applyFill="1" applyBorder="1" applyAlignment="1">
      <alignment horizontal="left" wrapText="1"/>
    </xf>
    <xf numFmtId="0" fontId="28" fillId="2" borderId="0" xfId="8" applyFont="1" applyFill="1" applyAlignment="1">
      <alignment wrapText="1"/>
    </xf>
    <xf numFmtId="167" fontId="14" fillId="4" borderId="19" xfId="0" applyNumberFormat="1" applyFont="1" applyFill="1" applyBorder="1" applyAlignment="1">
      <alignment horizontal="right" vertical="center" wrapText="1"/>
    </xf>
    <xf numFmtId="167" fontId="17" fillId="4" borderId="19" xfId="0" applyNumberFormat="1" applyFont="1" applyFill="1" applyBorder="1" applyAlignment="1">
      <alignment horizontal="right" vertical="center" wrapText="1"/>
    </xf>
    <xf numFmtId="167" fontId="28" fillId="2" borderId="0" xfId="8" applyNumberFormat="1" applyFont="1" applyFill="1" applyAlignment="1">
      <alignment horizontal="right" wrapText="1"/>
    </xf>
    <xf numFmtId="167" fontId="4" fillId="2" borderId="0" xfId="0" applyNumberFormat="1" applyFont="1" applyFill="1"/>
    <xf numFmtId="167" fontId="17" fillId="5" borderId="19" xfId="0" applyNumberFormat="1" applyFont="1" applyFill="1" applyBorder="1" applyAlignment="1">
      <alignment horizontal="right" vertical="center" wrapText="1"/>
    </xf>
    <xf numFmtId="167" fontId="15" fillId="7" borderId="25" xfId="0" applyNumberFormat="1" applyFont="1" applyFill="1" applyBorder="1" applyAlignment="1">
      <alignment horizontal="left" vertical="center" wrapText="1"/>
    </xf>
    <xf numFmtId="167" fontId="15" fillId="7" borderId="26" xfId="0" applyNumberFormat="1" applyFont="1" applyFill="1" applyBorder="1" applyAlignment="1">
      <alignment horizontal="left" vertical="center" wrapText="1"/>
    </xf>
    <xf numFmtId="10" fontId="14" fillId="2" borderId="19" xfId="4" applyNumberFormat="1" applyFont="1" applyFill="1" applyBorder="1" applyAlignment="1">
      <alignment horizontal="right" vertical="center" wrapText="1"/>
    </xf>
    <xf numFmtId="10" fontId="4" fillId="2" borderId="0" xfId="4" applyNumberFormat="1" applyFont="1" applyFill="1"/>
    <xf numFmtId="167" fontId="14" fillId="4" borderId="26" xfId="0" applyNumberFormat="1" applyFont="1" applyFill="1" applyBorder="1" applyAlignment="1">
      <alignment horizontal="right" vertical="center" wrapText="1"/>
    </xf>
    <xf numFmtId="167" fontId="14" fillId="2" borderId="26" xfId="0" applyNumberFormat="1" applyFont="1" applyFill="1" applyBorder="1" applyAlignment="1">
      <alignment horizontal="right" vertical="center" wrapText="1"/>
    </xf>
    <xf numFmtId="3" fontId="14" fillId="6" borderId="19" xfId="0" applyNumberFormat="1" applyFont="1" applyFill="1" applyBorder="1" applyAlignment="1">
      <alignment horizontal="right" vertical="center" wrapText="1"/>
    </xf>
    <xf numFmtId="167" fontId="15" fillId="7" borderId="19" xfId="0" applyNumberFormat="1" applyFont="1" applyFill="1" applyBorder="1" applyAlignment="1">
      <alignment horizontal="left" vertical="center" wrapText="1"/>
    </xf>
    <xf numFmtId="3" fontId="14" fillId="6" borderId="19" xfId="1" applyNumberFormat="1" applyFont="1" applyFill="1" applyBorder="1" applyAlignment="1">
      <alignment horizontal="right" vertical="center" wrapText="1"/>
    </xf>
    <xf numFmtId="3" fontId="16" fillId="7" borderId="23" xfId="1" applyNumberFormat="1" applyFont="1" applyFill="1" applyBorder="1" applyAlignment="1">
      <alignment horizontal="left" vertical="center" wrapText="1"/>
    </xf>
    <xf numFmtId="3" fontId="17" fillId="5" borderId="19" xfId="1" applyNumberFormat="1" applyFont="1" applyFill="1" applyBorder="1" applyAlignment="1">
      <alignment horizontal="right" vertical="center" wrapText="1"/>
    </xf>
    <xf numFmtId="3" fontId="17" fillId="2" borderId="17" xfId="0" applyNumberFormat="1" applyFont="1" applyFill="1" applyBorder="1" applyAlignment="1">
      <alignment horizontal="centerContinuous" vertical="center" wrapText="1"/>
    </xf>
    <xf numFmtId="167" fontId="17" fillId="5" borderId="19" xfId="0" applyNumberFormat="1" applyFont="1" applyFill="1" applyBorder="1" applyAlignment="1">
      <alignment vertical="center" wrapText="1"/>
    </xf>
    <xf numFmtId="167" fontId="14" fillId="6" borderId="19" xfId="0" applyNumberFormat="1" applyFont="1" applyFill="1" applyBorder="1" applyAlignment="1">
      <alignment vertical="center" wrapText="1"/>
    </xf>
    <xf numFmtId="167" fontId="15" fillId="7" borderId="28" xfId="0" applyNumberFormat="1" applyFont="1" applyFill="1" applyBorder="1" applyAlignment="1">
      <alignment vertical="center" wrapText="1"/>
    </xf>
    <xf numFmtId="167" fontId="15" fillId="7" borderId="30" xfId="0" applyNumberFormat="1" applyFont="1" applyFill="1" applyBorder="1" applyAlignment="1">
      <alignment vertical="center" wrapText="1"/>
    </xf>
    <xf numFmtId="167" fontId="15" fillId="7" borderId="29" xfId="0" applyNumberFormat="1" applyFont="1" applyFill="1" applyBorder="1" applyAlignment="1">
      <alignment vertical="center" wrapText="1"/>
    </xf>
    <xf numFmtId="167" fontId="15" fillId="7" borderId="25" xfId="0" applyNumberFormat="1" applyFont="1" applyFill="1" applyBorder="1" applyAlignment="1">
      <alignment vertical="center" wrapText="1"/>
    </xf>
    <xf numFmtId="167" fontId="15" fillId="7" borderId="27" xfId="0" applyNumberFormat="1" applyFont="1" applyFill="1" applyBorder="1" applyAlignment="1">
      <alignment vertical="center" wrapText="1"/>
    </xf>
    <xf numFmtId="167" fontId="15" fillId="7" borderId="26" xfId="0" applyNumberFormat="1" applyFont="1" applyFill="1" applyBorder="1" applyAlignment="1">
      <alignment vertical="center" wrapText="1"/>
    </xf>
    <xf numFmtId="167" fontId="15" fillId="7" borderId="22" xfId="0" applyNumberFormat="1" applyFont="1" applyFill="1" applyBorder="1" applyAlignment="1">
      <alignment vertical="center" wrapText="1"/>
    </xf>
    <xf numFmtId="167" fontId="15" fillId="7" borderId="16" xfId="0" applyNumberFormat="1" applyFont="1" applyFill="1" applyBorder="1" applyAlignment="1">
      <alignment vertical="center" wrapText="1"/>
    </xf>
    <xf numFmtId="167" fontId="15" fillId="7" borderId="17" xfId="0" applyNumberFormat="1" applyFont="1" applyFill="1" applyBorder="1" applyAlignment="1">
      <alignment vertical="center" wrapText="1"/>
    </xf>
    <xf numFmtId="167" fontId="15" fillId="7" borderId="18" xfId="0" applyNumberFormat="1" applyFont="1" applyFill="1" applyBorder="1" applyAlignment="1">
      <alignment vertical="center" wrapText="1"/>
    </xf>
    <xf numFmtId="167" fontId="14" fillId="6" borderId="25" xfId="0" applyNumberFormat="1" applyFont="1" applyFill="1" applyBorder="1" applyAlignment="1">
      <alignment vertical="center" wrapText="1"/>
    </xf>
    <xf numFmtId="167" fontId="14" fillId="6" borderId="28" xfId="0" applyNumberFormat="1" applyFont="1" applyFill="1" applyBorder="1" applyAlignment="1">
      <alignment vertical="center" wrapText="1"/>
    </xf>
    <xf numFmtId="167" fontId="15" fillId="7" borderId="20" xfId="0" applyNumberFormat="1" applyFont="1" applyFill="1" applyBorder="1" applyAlignment="1">
      <alignment vertical="center" wrapText="1"/>
    </xf>
    <xf numFmtId="0" fontId="4" fillId="2" borderId="0" xfId="0" applyFont="1" applyFill="1" applyAlignment="1">
      <alignment horizontal="center"/>
    </xf>
    <xf numFmtId="167" fontId="14" fillId="0" borderId="19" xfId="0" applyNumberFormat="1" applyFont="1" applyFill="1" applyBorder="1" applyAlignment="1">
      <alignment horizontal="center" vertical="center" wrapText="1"/>
    </xf>
    <xf numFmtId="167" fontId="17" fillId="0" borderId="19" xfId="0" applyNumberFormat="1" applyFont="1" applyFill="1" applyBorder="1" applyAlignment="1">
      <alignment horizontal="center" vertical="center" wrapText="1"/>
    </xf>
    <xf numFmtId="167" fontId="28" fillId="2" borderId="0" xfId="8" applyNumberFormat="1" applyFont="1" applyFill="1" applyAlignment="1">
      <alignment horizontal="center" wrapText="1"/>
    </xf>
    <xf numFmtId="167" fontId="15" fillId="7" borderId="28" xfId="0" applyNumberFormat="1" applyFont="1" applyFill="1" applyBorder="1" applyAlignment="1">
      <alignment horizontal="left" vertical="center" wrapText="1"/>
    </xf>
    <xf numFmtId="167" fontId="15" fillId="7" borderId="30" xfId="0" applyNumberFormat="1" applyFont="1" applyFill="1" applyBorder="1" applyAlignment="1">
      <alignment horizontal="left" vertical="center" wrapText="1"/>
    </xf>
    <xf numFmtId="167" fontId="15" fillId="7" borderId="29" xfId="0" applyNumberFormat="1" applyFont="1" applyFill="1" applyBorder="1" applyAlignment="1">
      <alignment horizontal="left" vertical="center" wrapText="1"/>
    </xf>
    <xf numFmtId="167" fontId="14" fillId="6" borderId="25" xfId="0" applyNumberFormat="1" applyFont="1" applyFill="1" applyBorder="1" applyAlignment="1">
      <alignment horizontal="right" vertical="center" wrapText="1"/>
    </xf>
    <xf numFmtId="167" fontId="17" fillId="2" borderId="19" xfId="0" applyNumberFormat="1" applyFont="1" applyFill="1" applyBorder="1" applyAlignment="1">
      <alignment vertical="center" wrapText="1"/>
    </xf>
    <xf numFmtId="167" fontId="15" fillId="7" borderId="27" xfId="0" applyNumberFormat="1" applyFont="1" applyFill="1" applyBorder="1" applyAlignment="1">
      <alignment horizontal="left" vertical="center" wrapText="1"/>
    </xf>
    <xf numFmtId="0" fontId="10" fillId="3" borderId="2" xfId="0" applyFont="1" applyFill="1" applyBorder="1" applyAlignment="1">
      <alignment horizontal="center" vertical="center"/>
    </xf>
    <xf numFmtId="0" fontId="42" fillId="2" borderId="0" xfId="0" applyFont="1" applyFill="1"/>
    <xf numFmtId="168" fontId="42" fillId="2" borderId="0" xfId="1" applyNumberFormat="1" applyFont="1" applyFill="1"/>
    <xf numFmtId="0" fontId="10" fillId="2" borderId="19" xfId="0" applyFont="1" applyFill="1" applyBorder="1" applyAlignment="1">
      <alignment wrapText="1"/>
    </xf>
    <xf numFmtId="169" fontId="10" fillId="2" borderId="19" xfId="1" applyNumberFormat="1" applyFont="1" applyFill="1" applyBorder="1" applyAlignment="1">
      <alignment vertical="center"/>
    </xf>
    <xf numFmtId="10" fontId="10" fillId="2" borderId="19" xfId="4" applyNumberFormat="1" applyFont="1" applyFill="1" applyBorder="1" applyAlignment="1">
      <alignment vertical="center"/>
    </xf>
    <xf numFmtId="0" fontId="18" fillId="2" borderId="0" xfId="0" applyFont="1" applyFill="1" applyAlignment="1">
      <alignment vertical="top" wrapText="1"/>
    </xf>
    <xf numFmtId="0" fontId="6" fillId="2" borderId="25" xfId="0" applyFont="1" applyFill="1" applyBorder="1" applyAlignment="1">
      <alignment horizontal="left" vertical="center" wrapText="1"/>
    </xf>
    <xf numFmtId="0" fontId="6" fillId="2" borderId="0" xfId="0" applyFont="1" applyFill="1" applyBorder="1" applyAlignment="1">
      <alignment horizontal="left" vertical="center" wrapText="1"/>
    </xf>
    <xf numFmtId="167" fontId="6" fillId="7" borderId="28" xfId="0" applyNumberFormat="1" applyFont="1" applyFill="1" applyBorder="1" applyAlignment="1">
      <alignment horizontal="left" vertical="center" wrapText="1"/>
    </xf>
    <xf numFmtId="167" fontId="6" fillId="6" borderId="19" xfId="0" applyNumberFormat="1" applyFont="1" applyFill="1" applyBorder="1" applyAlignment="1">
      <alignment horizontal="right" vertical="center" wrapText="1"/>
    </xf>
    <xf numFmtId="0" fontId="6" fillId="6" borderId="19"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7" borderId="25" xfId="0" applyFont="1" applyFill="1" applyBorder="1" applyAlignment="1">
      <alignment horizontal="left" vertical="center" wrapText="1"/>
    </xf>
    <xf numFmtId="0" fontId="6" fillId="7" borderId="26" xfId="0" applyFont="1" applyFill="1" applyBorder="1" applyAlignment="1">
      <alignment horizontal="left" vertical="center" wrapText="1"/>
    </xf>
    <xf numFmtId="167" fontId="6" fillId="7" borderId="25" xfId="0" applyNumberFormat="1" applyFont="1" applyFill="1" applyBorder="1" applyAlignment="1">
      <alignment horizontal="left" vertical="center" wrapText="1"/>
    </xf>
    <xf numFmtId="167" fontId="6" fillId="7" borderId="26" xfId="0" applyNumberFormat="1" applyFont="1" applyFill="1" applyBorder="1" applyAlignment="1">
      <alignment horizontal="left" vertical="center" wrapText="1"/>
    </xf>
    <xf numFmtId="0" fontId="6" fillId="6" borderId="16" xfId="0" applyFont="1" applyFill="1" applyBorder="1" applyAlignment="1">
      <alignment horizontal="left" wrapText="1"/>
    </xf>
    <xf numFmtId="0" fontId="6" fillId="6" borderId="18" xfId="0" applyFont="1" applyFill="1" applyBorder="1" applyAlignment="1">
      <alignment horizontal="left" vertical="center" wrapText="1"/>
    </xf>
    <xf numFmtId="0" fontId="6" fillId="6" borderId="20" xfId="0" applyFont="1" applyFill="1" applyBorder="1" applyAlignment="1">
      <alignment horizontal="left" wrapText="1"/>
    </xf>
    <xf numFmtId="0" fontId="6" fillId="6" borderId="21" xfId="0" applyFont="1" applyFill="1" applyBorder="1" applyAlignment="1">
      <alignment horizontal="left" vertical="center" wrapText="1"/>
    </xf>
    <xf numFmtId="0" fontId="6" fillId="6" borderId="22" xfId="0" applyFont="1" applyFill="1" applyBorder="1" applyAlignment="1">
      <alignment horizontal="left" wrapText="1"/>
    </xf>
    <xf numFmtId="0" fontId="6" fillId="6" borderId="24"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6" fillId="2" borderId="0" xfId="0" applyFont="1" applyFill="1" applyBorder="1" applyAlignment="1">
      <alignment horizontal="center" vertical="center" wrapText="1"/>
    </xf>
    <xf numFmtId="167" fontId="6" fillId="2" borderId="0" xfId="0" applyNumberFormat="1" applyFont="1" applyFill="1" applyBorder="1" applyAlignment="1">
      <alignment horizontal="left" vertical="center" wrapText="1"/>
    </xf>
    <xf numFmtId="167" fontId="7" fillId="4" borderId="19" xfId="0" applyNumberFormat="1" applyFont="1" applyFill="1" applyBorder="1" applyAlignment="1">
      <alignment horizontal="right" vertical="center" wrapText="1"/>
    </xf>
    <xf numFmtId="10" fontId="7" fillId="4" borderId="19" xfId="0" applyNumberFormat="1" applyFont="1" applyFill="1" applyBorder="1" applyAlignment="1">
      <alignment horizontal="right" vertical="center" wrapText="1"/>
    </xf>
    <xf numFmtId="1" fontId="7" fillId="4" borderId="19" xfId="0" applyNumberFormat="1" applyFont="1" applyFill="1" applyBorder="1" applyAlignment="1">
      <alignment horizontal="right" vertical="center" wrapText="1"/>
    </xf>
    <xf numFmtId="10" fontId="6" fillId="6" borderId="19" xfId="0" applyNumberFormat="1" applyFont="1" applyFill="1" applyBorder="1" applyAlignment="1">
      <alignment horizontal="right" vertical="center" wrapText="1"/>
    </xf>
    <xf numFmtId="1" fontId="6" fillId="6" borderId="19" xfId="0" applyNumberFormat="1" applyFont="1" applyFill="1" applyBorder="1" applyAlignment="1">
      <alignment horizontal="right" vertical="center" wrapText="1"/>
    </xf>
    <xf numFmtId="9" fontId="6" fillId="0" borderId="19" xfId="0" applyNumberFormat="1" applyFont="1" applyBorder="1" applyAlignment="1">
      <alignment horizontal="center" vertical="center" wrapText="1"/>
    </xf>
    <xf numFmtId="0" fontId="6" fillId="4" borderId="19" xfId="0" applyFont="1" applyFill="1" applyBorder="1" applyAlignment="1">
      <alignment horizontal="center" vertical="center" wrapText="1"/>
    </xf>
    <xf numFmtId="0" fontId="6" fillId="0" borderId="19" xfId="0" applyFont="1" applyBorder="1" applyAlignment="1">
      <alignment vertical="center"/>
    </xf>
    <xf numFmtId="167" fontId="6" fillId="0" borderId="19" xfId="0" applyNumberFormat="1" applyFont="1" applyBorder="1" applyAlignment="1">
      <alignment horizontal="right" vertical="center" wrapText="1"/>
    </xf>
    <xf numFmtId="167" fontId="6" fillId="4" borderId="19" xfId="0" applyNumberFormat="1" applyFont="1" applyFill="1" applyBorder="1" applyAlignment="1">
      <alignment horizontal="right" vertical="center" wrapText="1"/>
    </xf>
    <xf numFmtId="167" fontId="7" fillId="5" borderId="19" xfId="0" applyNumberFormat="1" applyFont="1" applyFill="1" applyBorder="1" applyAlignment="1">
      <alignment horizontal="right" vertical="center" wrapText="1"/>
    </xf>
    <xf numFmtId="0" fontId="6" fillId="6" borderId="0" xfId="0" applyFont="1" applyFill="1" applyBorder="1" applyAlignment="1">
      <alignment horizontal="left" vertical="center" wrapText="1"/>
    </xf>
    <xf numFmtId="0" fontId="7" fillId="6" borderId="21" xfId="0" applyFont="1" applyFill="1" applyBorder="1" applyAlignment="1">
      <alignment horizontal="left" wrapText="1"/>
    </xf>
    <xf numFmtId="0" fontId="6" fillId="6" borderId="23" xfId="0" applyFont="1" applyFill="1" applyBorder="1" applyAlignment="1">
      <alignment horizontal="left" vertical="center" wrapText="1"/>
    </xf>
    <xf numFmtId="3" fontId="6" fillId="6" borderId="19" xfId="0" applyNumberFormat="1" applyFont="1" applyFill="1" applyBorder="1" applyAlignment="1">
      <alignment horizontal="right" vertical="center" wrapText="1"/>
    </xf>
    <xf numFmtId="3" fontId="7" fillId="5" borderId="19" xfId="0" applyNumberFormat="1" applyFont="1" applyFill="1" applyBorder="1" applyAlignment="1">
      <alignment horizontal="right" vertical="center" wrapText="1"/>
    </xf>
    <xf numFmtId="0" fontId="6" fillId="6" borderId="0" xfId="0" applyFont="1" applyFill="1" applyBorder="1" applyAlignment="1">
      <alignment horizontal="center" vertical="center" wrapText="1"/>
    </xf>
    <xf numFmtId="0" fontId="6" fillId="6" borderId="23" xfId="0" applyFont="1" applyFill="1" applyBorder="1" applyAlignment="1">
      <alignment horizontal="center" vertical="center" wrapText="1"/>
    </xf>
    <xf numFmtId="167" fontId="6" fillId="6" borderId="0" xfId="0" applyNumberFormat="1" applyFont="1" applyFill="1" applyAlignment="1">
      <alignment horizontal="right" vertical="center" wrapText="1"/>
    </xf>
    <xf numFmtId="167" fontId="6" fillId="7" borderId="30" xfId="0" applyNumberFormat="1" applyFont="1" applyFill="1" applyBorder="1" applyAlignment="1">
      <alignment horizontal="left" vertical="center" wrapText="1"/>
    </xf>
    <xf numFmtId="167" fontId="6" fillId="7" borderId="29" xfId="0" applyNumberFormat="1" applyFont="1" applyFill="1" applyBorder="1" applyAlignment="1">
      <alignment horizontal="left" vertical="center" wrapText="1"/>
    </xf>
    <xf numFmtId="167" fontId="6" fillId="7" borderId="16" xfId="0" applyNumberFormat="1" applyFont="1" applyFill="1" applyBorder="1" applyAlignment="1">
      <alignment horizontal="left" vertical="center" wrapText="1"/>
    </xf>
    <xf numFmtId="167" fontId="6" fillId="7" borderId="18" xfId="0" applyNumberFormat="1" applyFont="1" applyFill="1" applyBorder="1" applyAlignment="1">
      <alignment horizontal="left" vertical="center" wrapText="1"/>
    </xf>
    <xf numFmtId="0" fontId="30" fillId="6" borderId="26" xfId="0" applyFont="1" applyFill="1" applyBorder="1" applyAlignment="1">
      <alignment horizontal="left" vertical="center" wrapText="1"/>
    </xf>
    <xf numFmtId="167" fontId="6" fillId="7" borderId="20" xfId="0" applyNumberFormat="1" applyFont="1" applyFill="1" applyBorder="1" applyAlignment="1">
      <alignment horizontal="left" vertical="center" wrapText="1"/>
    </xf>
    <xf numFmtId="167" fontId="6" fillId="7" borderId="21" xfId="0" applyNumberFormat="1" applyFont="1" applyFill="1" applyBorder="1" applyAlignment="1">
      <alignment horizontal="left" vertical="center" wrapText="1"/>
    </xf>
    <xf numFmtId="167" fontId="6" fillId="7" borderId="0" xfId="0" applyNumberFormat="1" applyFont="1" applyFill="1" applyAlignment="1">
      <alignment horizontal="left" vertical="center" wrapText="1"/>
    </xf>
    <xf numFmtId="167" fontId="6" fillId="7" borderId="17" xfId="0" applyNumberFormat="1" applyFont="1" applyFill="1" applyBorder="1" applyAlignment="1">
      <alignment horizontal="left" vertical="center" wrapText="1"/>
    </xf>
    <xf numFmtId="0" fontId="6" fillId="7" borderId="21" xfId="0" applyFont="1" applyFill="1" applyBorder="1" applyAlignment="1">
      <alignment horizontal="left" vertical="center" wrapText="1"/>
    </xf>
    <xf numFmtId="0" fontId="6" fillId="2" borderId="19" xfId="0" quotePrefix="1"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7" xfId="0" applyFont="1" applyFill="1" applyBorder="1" applyAlignment="1">
      <alignment vertical="center" wrapText="1"/>
    </xf>
    <xf numFmtId="166" fontId="6" fillId="2" borderId="19" xfId="0" applyNumberFormat="1" applyFont="1" applyFill="1" applyBorder="1" applyAlignment="1">
      <alignment horizontal="left" vertical="center" wrapText="1"/>
    </xf>
    <xf numFmtId="167" fontId="6" fillId="2" borderId="0" xfId="0" applyNumberFormat="1" applyFont="1" applyFill="1"/>
    <xf numFmtId="0" fontId="43" fillId="2" borderId="0" xfId="0" applyFont="1" applyFill="1" applyAlignment="1">
      <alignment horizontal="center"/>
    </xf>
    <xf numFmtId="10" fontId="17" fillId="4" borderId="19" xfId="4" applyNumberFormat="1" applyFont="1" applyFill="1" applyBorder="1" applyAlignment="1">
      <alignment horizontal="right" vertical="center" wrapText="1"/>
    </xf>
    <xf numFmtId="0" fontId="6" fillId="0" borderId="19" xfId="0" applyFont="1" applyFill="1" applyBorder="1" applyAlignment="1">
      <alignment horizontal="left" vertical="center" wrapText="1"/>
    </xf>
    <xf numFmtId="167" fontId="6" fillId="6" borderId="28" xfId="0" applyNumberFormat="1" applyFont="1" applyFill="1" applyBorder="1" applyAlignment="1">
      <alignment horizontal="right" vertical="center" wrapText="1"/>
    </xf>
    <xf numFmtId="167" fontId="6" fillId="4" borderId="28" xfId="0" applyNumberFormat="1" applyFont="1" applyFill="1" applyBorder="1" applyAlignment="1">
      <alignment horizontal="right" vertical="center" wrapText="1"/>
    </xf>
    <xf numFmtId="10" fontId="6" fillId="6" borderId="28" xfId="0" applyNumberFormat="1" applyFont="1" applyFill="1" applyBorder="1" applyAlignment="1">
      <alignment horizontal="right" vertical="center" wrapText="1"/>
    </xf>
    <xf numFmtId="10" fontId="6" fillId="0" borderId="19" xfId="0" applyNumberFormat="1" applyFont="1" applyBorder="1" applyAlignment="1">
      <alignment horizontal="right" vertical="center" wrapText="1"/>
    </xf>
    <xf numFmtId="0" fontId="4" fillId="2" borderId="0" xfId="0" applyFont="1" applyFill="1" applyAlignment="1">
      <alignment horizontal="right"/>
    </xf>
    <xf numFmtId="0" fontId="14" fillId="2" borderId="0" xfId="0" applyFont="1" applyFill="1" applyBorder="1" applyAlignment="1">
      <alignment horizontal="right" vertical="center" wrapText="1"/>
    </xf>
    <xf numFmtId="0" fontId="10" fillId="2" borderId="0" xfId="0" applyFont="1" applyFill="1" applyAlignment="1">
      <alignment horizontal="right"/>
    </xf>
    <xf numFmtId="0" fontId="14" fillId="2" borderId="0" xfId="0" quotePrefix="1" applyFont="1" applyFill="1" applyBorder="1" applyAlignment="1">
      <alignment horizontal="right" vertical="center" wrapText="1"/>
    </xf>
    <xf numFmtId="167" fontId="16" fillId="2" borderId="0" xfId="0" applyNumberFormat="1" applyFont="1" applyFill="1" applyBorder="1" applyAlignment="1">
      <alignment horizontal="right" vertical="center" wrapText="1"/>
    </xf>
    <xf numFmtId="0" fontId="14" fillId="6" borderId="23" xfId="0" applyFont="1" applyFill="1" applyBorder="1" applyAlignment="1">
      <alignment horizontal="left" wrapText="1"/>
    </xf>
    <xf numFmtId="0" fontId="14" fillId="6" borderId="24" xfId="0" applyFont="1" applyFill="1" applyBorder="1" applyAlignment="1">
      <alignment horizontal="left" wrapText="1"/>
    </xf>
    <xf numFmtId="0" fontId="14" fillId="6" borderId="21" xfId="0" applyFont="1" applyFill="1" applyBorder="1" applyAlignment="1">
      <alignment horizontal="left" wrapText="1"/>
    </xf>
    <xf numFmtId="0" fontId="15" fillId="6" borderId="25" xfId="0" applyFont="1" applyFill="1" applyBorder="1" applyAlignment="1">
      <alignment horizontal="left" vertical="center" wrapText="1"/>
    </xf>
    <xf numFmtId="0" fontId="14" fillId="6" borderId="19" xfId="0" applyFont="1" applyFill="1" applyBorder="1" applyAlignment="1">
      <alignment horizontal="center" vertical="center" wrapText="1"/>
    </xf>
    <xf numFmtId="0" fontId="14" fillId="2" borderId="0" xfId="0" applyFont="1" applyFill="1" applyAlignment="1">
      <alignment horizontal="center" vertical="center" wrapText="1"/>
    </xf>
    <xf numFmtId="0" fontId="17" fillId="0" borderId="19" xfId="0" applyFont="1" applyFill="1" applyBorder="1" applyAlignment="1">
      <alignment horizontal="left" vertical="center" wrapText="1"/>
    </xf>
    <xf numFmtId="167" fontId="17" fillId="0" borderId="19" xfId="0" applyNumberFormat="1" applyFont="1" applyFill="1" applyBorder="1" applyAlignment="1">
      <alignment horizontal="right" vertical="center" wrapText="1"/>
    </xf>
    <xf numFmtId="10" fontId="17" fillId="0" borderId="19" xfId="0" applyNumberFormat="1" applyFont="1" applyFill="1" applyBorder="1" applyAlignment="1">
      <alignment horizontal="right" vertical="center" wrapText="1"/>
    </xf>
    <xf numFmtId="167" fontId="17" fillId="2" borderId="25" xfId="0" applyNumberFormat="1" applyFont="1" applyFill="1" applyBorder="1" applyAlignment="1">
      <alignment vertical="center" wrapText="1"/>
    </xf>
    <xf numFmtId="167" fontId="17" fillId="5" borderId="29" xfId="0" applyNumberFormat="1" applyFont="1" applyFill="1" applyBorder="1" applyAlignment="1">
      <alignment vertical="center" wrapText="1"/>
    </xf>
    <xf numFmtId="0" fontId="21" fillId="6" borderId="25" xfId="0" applyFont="1" applyFill="1" applyBorder="1" applyAlignment="1">
      <alignment horizontal="left" vertical="center" wrapText="1"/>
    </xf>
    <xf numFmtId="0" fontId="15" fillId="7" borderId="17" xfId="0" applyFont="1" applyFill="1" applyBorder="1" applyAlignment="1">
      <alignment horizontal="left" vertical="center" wrapText="1"/>
    </xf>
    <xf numFmtId="0" fontId="15" fillId="7" borderId="0" xfId="0" applyFont="1" applyFill="1" applyAlignment="1">
      <alignment horizontal="left" vertical="center" wrapText="1"/>
    </xf>
    <xf numFmtId="0" fontId="14" fillId="0" borderId="19" xfId="0" applyFont="1" applyFill="1" applyBorder="1" applyAlignment="1">
      <alignment horizontal="center" vertical="center" wrapText="1"/>
    </xf>
    <xf numFmtId="167" fontId="14" fillId="2" borderId="0" xfId="0" applyNumberFormat="1" applyFont="1" applyFill="1" applyAlignment="1">
      <alignment horizontal="right" vertical="center" wrapText="1"/>
    </xf>
    <xf numFmtId="0" fontId="14" fillId="2" borderId="0" xfId="0" applyFont="1" applyFill="1" applyBorder="1" applyAlignment="1">
      <alignment horizontal="center" vertical="center" wrapText="1"/>
    </xf>
    <xf numFmtId="0" fontId="17" fillId="6" borderId="25" xfId="0" applyFont="1" applyFill="1" applyBorder="1" applyAlignment="1">
      <alignment horizontal="left" vertical="center" wrapText="1"/>
    </xf>
    <xf numFmtId="0" fontId="14" fillId="6" borderId="28"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4" fillId="6" borderId="19"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4" fillId="6" borderId="27" xfId="0" applyFont="1" applyFill="1" applyBorder="1" applyAlignment="1">
      <alignment horizontal="left" vertical="center" wrapText="1"/>
    </xf>
    <xf numFmtId="0" fontId="15" fillId="6" borderId="17" xfId="0" applyFont="1" applyFill="1" applyBorder="1" applyAlignment="1">
      <alignment horizontal="left" vertical="center" wrapText="1"/>
    </xf>
    <xf numFmtId="0" fontId="15" fillId="6" borderId="23" xfId="0" applyFont="1" applyFill="1" applyBorder="1" applyAlignment="1">
      <alignment horizontal="left" vertical="center" wrapText="1"/>
    </xf>
    <xf numFmtId="0" fontId="17" fillId="6"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3"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14" fillId="6" borderId="29" xfId="0" applyFont="1" applyFill="1" applyBorder="1" applyAlignment="1">
      <alignment horizontal="left" vertical="center" wrapText="1"/>
    </xf>
    <xf numFmtId="167" fontId="15" fillId="7" borderId="21" xfId="0" applyNumberFormat="1" applyFont="1" applyFill="1" applyBorder="1" applyAlignment="1">
      <alignment vertical="center" wrapText="1"/>
    </xf>
    <xf numFmtId="167" fontId="15" fillId="7" borderId="0" xfId="0" applyNumberFormat="1" applyFont="1" applyFill="1" applyBorder="1" applyAlignment="1">
      <alignment vertical="center" wrapText="1"/>
    </xf>
    <xf numFmtId="167" fontId="15" fillId="7" borderId="23" xfId="0" applyNumberFormat="1" applyFont="1" applyFill="1" applyBorder="1" applyAlignment="1">
      <alignment vertical="center" wrapText="1"/>
    </xf>
    <xf numFmtId="167" fontId="14" fillId="6" borderId="28" xfId="0" applyNumberFormat="1" applyFont="1" applyFill="1" applyBorder="1" applyAlignment="1">
      <alignment horizontal="right" vertical="center" wrapText="1"/>
    </xf>
    <xf numFmtId="167" fontId="14" fillId="6" borderId="29" xfId="0" applyNumberFormat="1" applyFont="1" applyFill="1" applyBorder="1" applyAlignment="1">
      <alignment horizontal="right" vertical="center" wrapText="1"/>
    </xf>
    <xf numFmtId="0" fontId="15" fillId="6" borderId="27" xfId="0" applyFont="1" applyFill="1" applyBorder="1" applyAlignment="1">
      <alignment horizontal="left" vertical="center" wrapText="1" indent="2"/>
    </xf>
    <xf numFmtId="167" fontId="6" fillId="6" borderId="30" xfId="0" applyNumberFormat="1" applyFont="1" applyFill="1" applyBorder="1" applyAlignment="1">
      <alignment horizontal="right" vertical="center" wrapText="1"/>
    </xf>
    <xf numFmtId="167" fontId="6" fillId="4" borderId="30" xfId="0" applyNumberFormat="1" applyFont="1" applyFill="1" applyBorder="1" applyAlignment="1">
      <alignment horizontal="right" vertical="center" wrapText="1"/>
    </xf>
    <xf numFmtId="10" fontId="6" fillId="6" borderId="30" xfId="0" applyNumberFormat="1" applyFont="1" applyFill="1" applyBorder="1" applyAlignment="1">
      <alignment horizontal="right" vertical="center" wrapText="1"/>
    </xf>
    <xf numFmtId="0" fontId="21" fillId="7" borderId="25" xfId="0" applyFont="1" applyFill="1" applyBorder="1" applyAlignment="1">
      <alignment horizontal="left" vertical="center" wrapText="1"/>
    </xf>
    <xf numFmtId="0" fontId="21" fillId="7" borderId="27" xfId="0" applyFont="1" applyFill="1" applyBorder="1" applyAlignment="1">
      <alignment horizontal="left" vertical="center" wrapText="1"/>
    </xf>
    <xf numFmtId="0" fontId="21" fillId="7" borderId="26" xfId="0" applyFont="1" applyFill="1" applyBorder="1" applyAlignment="1">
      <alignment horizontal="left" vertical="center" wrapText="1"/>
    </xf>
    <xf numFmtId="167" fontId="14" fillId="6" borderId="26" xfId="0" applyNumberFormat="1" applyFont="1" applyFill="1" applyBorder="1" applyAlignment="1">
      <alignment vertical="center" wrapText="1"/>
    </xf>
    <xf numFmtId="167" fontId="14" fillId="6" borderId="29" xfId="0" applyNumberFormat="1" applyFont="1" applyFill="1" applyBorder="1" applyAlignment="1">
      <alignment vertical="center" wrapText="1"/>
    </xf>
    <xf numFmtId="167" fontId="15" fillId="7" borderId="24" xfId="0" applyNumberFormat="1" applyFont="1" applyFill="1" applyBorder="1" applyAlignment="1">
      <alignment vertical="center" wrapText="1"/>
    </xf>
    <xf numFmtId="10" fontId="14" fillId="2" borderId="18" xfId="0" applyNumberFormat="1" applyFont="1" applyFill="1" applyBorder="1" applyAlignment="1">
      <alignment horizontal="right" vertical="center" wrapText="1"/>
    </xf>
    <xf numFmtId="167" fontId="14" fillId="2" borderId="28" xfId="0" applyNumberFormat="1" applyFont="1" applyFill="1" applyBorder="1" applyAlignment="1">
      <alignment horizontal="right" vertical="center" wrapText="1"/>
    </xf>
    <xf numFmtId="167" fontId="14" fillId="2" borderId="30" xfId="0" applyNumberFormat="1" applyFont="1" applyFill="1" applyBorder="1" applyAlignment="1">
      <alignment horizontal="right" vertical="center" wrapText="1"/>
    </xf>
    <xf numFmtId="0" fontId="45" fillId="6" borderId="28" xfId="0" applyFont="1" applyFill="1" applyBorder="1" applyAlignment="1">
      <alignment horizontal="left" wrapText="1"/>
    </xf>
    <xf numFmtId="0" fontId="45" fillId="6" borderId="30" xfId="0" applyFont="1" applyFill="1" applyBorder="1" applyAlignment="1">
      <alignment horizontal="left" wrapText="1"/>
    </xf>
    <xf numFmtId="0" fontId="45" fillId="6" borderId="29" xfId="0" applyFont="1" applyFill="1" applyBorder="1" applyAlignment="1">
      <alignment horizontal="left" wrapText="1"/>
    </xf>
    <xf numFmtId="0" fontId="0" fillId="2" borderId="0" xfId="0" applyFill="1" applyBorder="1"/>
    <xf numFmtId="0" fontId="14" fillId="6" borderId="24" xfId="0" applyFont="1" applyFill="1" applyBorder="1" applyAlignment="1">
      <alignment horizontal="right" vertical="center" wrapText="1"/>
    </xf>
    <xf numFmtId="10" fontId="14" fillId="6" borderId="24" xfId="0" applyNumberFormat="1" applyFont="1" applyFill="1" applyBorder="1" applyAlignment="1">
      <alignment horizontal="right" vertical="center" wrapText="1"/>
    </xf>
    <xf numFmtId="0" fontId="7" fillId="5" borderId="26" xfId="0" applyFont="1" applyFill="1" applyBorder="1" applyAlignment="1">
      <alignment vertical="center" wrapText="1"/>
    </xf>
    <xf numFmtId="0" fontId="10" fillId="0" borderId="2" xfId="0" applyFont="1" applyFill="1" applyBorder="1" applyAlignment="1">
      <alignment horizontal="center" vertical="center"/>
    </xf>
    <xf numFmtId="165" fontId="6" fillId="4" borderId="32" xfId="3" applyNumberFormat="1" applyFont="1" applyFill="1" applyBorder="1" applyAlignment="1">
      <alignment horizontal="centerContinuous"/>
    </xf>
    <xf numFmtId="0" fontId="9" fillId="0" borderId="13" xfId="2" applyFont="1" applyFill="1" applyBorder="1" applyAlignment="1">
      <alignment vertical="center" wrapText="1"/>
    </xf>
    <xf numFmtId="0" fontId="10" fillId="3" borderId="13" xfId="0" applyFont="1" applyFill="1" applyBorder="1" applyAlignment="1">
      <alignment horizontal="center" vertical="center"/>
    </xf>
    <xf numFmtId="0" fontId="17" fillId="6" borderId="16" xfId="0" applyFont="1" applyFill="1" applyBorder="1" applyAlignment="1">
      <alignment horizontal="left" vertical="center" wrapText="1"/>
    </xf>
    <xf numFmtId="0" fontId="17" fillId="6" borderId="17" xfId="0" applyFont="1" applyFill="1" applyBorder="1" applyAlignment="1">
      <alignment horizontal="left" vertical="center" wrapText="1"/>
    </xf>
    <xf numFmtId="0" fontId="17" fillId="6" borderId="18" xfId="0" applyFont="1" applyFill="1" applyBorder="1" applyAlignment="1">
      <alignment horizontal="left" vertical="center" wrapText="1"/>
    </xf>
    <xf numFmtId="0" fontId="17" fillId="6" borderId="20" xfId="0" applyFont="1" applyFill="1" applyBorder="1" applyAlignment="1">
      <alignment horizontal="left" vertical="center" wrapText="1"/>
    </xf>
    <xf numFmtId="0" fontId="17" fillId="6" borderId="22" xfId="0" applyFont="1" applyFill="1" applyBorder="1" applyAlignment="1">
      <alignment horizontal="left" vertical="center" wrapText="1"/>
    </xf>
    <xf numFmtId="0" fontId="17" fillId="6" borderId="23" xfId="0" applyFont="1" applyFill="1" applyBorder="1" applyAlignment="1">
      <alignment horizontal="left" vertical="center" wrapText="1"/>
    </xf>
    <xf numFmtId="0" fontId="17" fillId="6" borderId="24" xfId="0" applyFont="1" applyFill="1" applyBorder="1" applyAlignment="1">
      <alignment horizontal="left" vertical="center" wrapText="1"/>
    </xf>
    <xf numFmtId="0" fontId="47" fillId="6" borderId="16" xfId="0" applyFont="1" applyFill="1" applyBorder="1" applyAlignment="1">
      <alignment horizontal="left" vertical="center" wrapText="1"/>
    </xf>
    <xf numFmtId="0" fontId="47" fillId="6" borderId="17" xfId="0" applyFont="1" applyFill="1" applyBorder="1" applyAlignment="1">
      <alignment horizontal="left" vertical="center" wrapText="1"/>
    </xf>
    <xf numFmtId="0" fontId="48" fillId="6" borderId="18" xfId="0" applyFont="1" applyFill="1" applyBorder="1" applyAlignment="1">
      <alignment horizontal="left" vertical="center" wrapText="1"/>
    </xf>
    <xf numFmtId="0" fontId="49" fillId="7" borderId="25" xfId="0" applyFont="1" applyFill="1" applyBorder="1" applyAlignment="1">
      <alignment horizontal="left" vertical="center" wrapText="1"/>
    </xf>
    <xf numFmtId="0" fontId="49" fillId="7" borderId="26" xfId="0" applyFont="1" applyFill="1" applyBorder="1" applyAlignment="1">
      <alignment horizontal="left" vertical="center" wrapText="1"/>
    </xf>
    <xf numFmtId="0" fontId="45" fillId="6" borderId="0" xfId="0" applyFont="1" applyFill="1" applyAlignment="1">
      <alignment horizontal="left" vertical="center" wrapText="1"/>
    </xf>
    <xf numFmtId="0" fontId="14" fillId="6" borderId="16" xfId="0" applyFont="1" applyFill="1" applyBorder="1" applyAlignment="1">
      <alignment horizontal="right" vertical="center" wrapText="1"/>
    </xf>
    <xf numFmtId="0" fontId="14" fillId="6" borderId="17" xfId="0" applyFont="1" applyFill="1" applyBorder="1" applyAlignment="1">
      <alignment horizontal="right" vertical="center" wrapText="1"/>
    </xf>
    <xf numFmtId="0" fontId="14" fillId="6" borderId="18" xfId="0" applyFont="1" applyFill="1" applyBorder="1" applyAlignment="1">
      <alignment horizontal="left" vertical="center" wrapText="1"/>
    </xf>
    <xf numFmtId="0" fontId="14" fillId="6" borderId="20" xfId="0" applyFont="1" applyFill="1" applyBorder="1" applyAlignment="1">
      <alignment horizontal="right" vertical="center" wrapText="1"/>
    </xf>
    <xf numFmtId="0" fontId="14" fillId="6" borderId="0" xfId="0" applyFont="1" applyFill="1" applyAlignment="1">
      <alignment horizontal="right" vertical="center" wrapText="1"/>
    </xf>
    <xf numFmtId="0" fontId="14" fillId="6" borderId="22" xfId="0" applyFont="1" applyFill="1" applyBorder="1" applyAlignment="1">
      <alignment horizontal="left" vertical="center" wrapText="1"/>
    </xf>
    <xf numFmtId="0" fontId="16" fillId="7" borderId="25" xfId="0" applyFont="1" applyFill="1" applyBorder="1" applyAlignment="1">
      <alignment horizontal="left" vertical="center" wrapText="1"/>
    </xf>
    <xf numFmtId="0" fontId="16" fillId="7" borderId="26" xfId="0" applyFont="1" applyFill="1" applyBorder="1" applyAlignment="1">
      <alignment horizontal="left" vertical="center" wrapText="1"/>
    </xf>
    <xf numFmtId="0" fontId="46" fillId="7" borderId="25" xfId="0" applyFont="1" applyFill="1" applyBorder="1" applyAlignment="1">
      <alignment horizontal="left" vertical="center" wrapText="1"/>
    </xf>
    <xf numFmtId="0" fontId="46" fillId="7" borderId="26" xfId="0" applyFont="1" applyFill="1" applyBorder="1" applyAlignment="1">
      <alignment horizontal="left" vertical="center" wrapText="1"/>
    </xf>
    <xf numFmtId="0" fontId="45" fillId="6" borderId="0" xfId="0" applyFont="1" applyFill="1" applyAlignment="1">
      <alignment horizontal="left" wrapText="1"/>
    </xf>
    <xf numFmtId="0" fontId="44" fillId="6" borderId="0" xfId="0" applyFont="1" applyFill="1" applyAlignment="1">
      <alignment horizontal="left" wrapText="1"/>
    </xf>
    <xf numFmtId="0" fontId="15" fillId="2" borderId="26"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4" fillId="6" borderId="28"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4" fillId="6" borderId="19" xfId="0" applyFont="1" applyFill="1" applyBorder="1" applyAlignment="1">
      <alignment horizontal="center" vertical="center" wrapText="1"/>
    </xf>
    <xf numFmtId="0" fontId="15" fillId="6" borderId="26" xfId="0" applyFont="1" applyFill="1" applyBorder="1" applyAlignment="1">
      <alignment horizontal="left" vertical="center" wrapText="1"/>
    </xf>
    <xf numFmtId="0" fontId="15" fillId="6" borderId="27"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14" fillId="6" borderId="29" xfId="0" applyFont="1" applyFill="1" applyBorder="1" applyAlignment="1">
      <alignment horizontal="center" vertical="center" wrapText="1"/>
    </xf>
    <xf numFmtId="0" fontId="0" fillId="2" borderId="0" xfId="0" applyFill="1"/>
    <xf numFmtId="10" fontId="6" fillId="2" borderId="0" xfId="0" applyNumberFormat="1" applyFont="1" applyFill="1" applyBorder="1" applyAlignment="1">
      <alignment horizontal="right" vertical="center" wrapText="1"/>
    </xf>
    <xf numFmtId="0" fontId="50" fillId="2" borderId="0" xfId="0" applyFont="1" applyFill="1" applyAlignment="1">
      <alignment vertical="center" wrapText="1"/>
    </xf>
    <xf numFmtId="167" fontId="10" fillId="6" borderId="26" xfId="0" applyNumberFormat="1" applyFont="1" applyFill="1" applyBorder="1" applyAlignment="1">
      <alignment horizontal="right" vertical="center" wrapText="1"/>
    </xf>
    <xf numFmtId="2" fontId="4" fillId="2" borderId="0" xfId="0" applyNumberFormat="1" applyFont="1" applyFill="1"/>
    <xf numFmtId="2" fontId="10" fillId="2" borderId="0" xfId="0" applyNumberFormat="1" applyFont="1" applyFill="1"/>
    <xf numFmtId="167" fontId="10" fillId="2" borderId="0" xfId="0" applyNumberFormat="1" applyFont="1" applyFill="1"/>
    <xf numFmtId="0" fontId="10" fillId="6" borderId="19" xfId="0" applyFont="1" applyFill="1" applyBorder="1" applyAlignment="1">
      <alignment horizontal="center" vertical="center" wrapText="1"/>
    </xf>
    <xf numFmtId="167" fontId="10" fillId="4" borderId="26" xfId="0" applyNumberFormat="1" applyFont="1" applyFill="1" applyBorder="1" applyAlignment="1">
      <alignment horizontal="right" vertical="center" wrapText="1"/>
    </xf>
    <xf numFmtId="0" fontId="10" fillId="6" borderId="26" xfId="0" applyFont="1" applyFill="1" applyBorder="1" applyAlignment="1">
      <alignment horizontal="right" vertical="center" wrapText="1"/>
    </xf>
    <xf numFmtId="10" fontId="10" fillId="6" borderId="26" xfId="0" applyNumberFormat="1" applyFont="1" applyFill="1" applyBorder="1" applyAlignment="1">
      <alignment horizontal="right" vertical="center" wrapText="1"/>
    </xf>
    <xf numFmtId="167" fontId="17" fillId="2" borderId="0" xfId="0" applyNumberFormat="1" applyFont="1" applyFill="1" applyBorder="1" applyAlignment="1">
      <alignment horizontal="right" vertical="center" wrapText="1"/>
    </xf>
    <xf numFmtId="167" fontId="7" fillId="7" borderId="28" xfId="0" applyNumberFormat="1" applyFont="1" applyFill="1" applyBorder="1" applyAlignment="1">
      <alignment horizontal="left" vertical="center" wrapText="1"/>
    </xf>
    <xf numFmtId="0" fontId="8" fillId="5" borderId="19" xfId="0" quotePrefix="1" applyFont="1" applyFill="1" applyBorder="1"/>
    <xf numFmtId="167" fontId="21" fillId="7" borderId="25" xfId="0" applyNumberFormat="1" applyFont="1" applyFill="1" applyBorder="1" applyAlignment="1">
      <alignment horizontal="left" vertical="center" wrapText="1"/>
    </xf>
    <xf numFmtId="167" fontId="21" fillId="7" borderId="26" xfId="0" applyNumberFormat="1" applyFont="1" applyFill="1" applyBorder="1" applyAlignment="1">
      <alignment horizontal="left" vertical="center" wrapText="1"/>
    </xf>
    <xf numFmtId="0" fontId="15" fillId="2" borderId="19" xfId="0" applyFont="1" applyFill="1" applyBorder="1" applyAlignment="1">
      <alignment horizontal="left" vertical="center" wrapText="1" indent="2"/>
    </xf>
    <xf numFmtId="0" fontId="17" fillId="2" borderId="19" xfId="0" applyFont="1" applyFill="1" applyBorder="1" applyAlignment="1">
      <alignment horizontal="left" vertical="center" wrapText="1"/>
    </xf>
    <xf numFmtId="0" fontId="14" fillId="7" borderId="0" xfId="0" applyFont="1" applyFill="1" applyAlignment="1">
      <alignment horizontal="left" vertical="center" wrapText="1"/>
    </xf>
    <xf numFmtId="0" fontId="30" fillId="2" borderId="19" xfId="0" applyFont="1" applyFill="1" applyBorder="1" applyAlignment="1">
      <alignment horizontal="left" vertical="center" wrapText="1"/>
    </xf>
    <xf numFmtId="0" fontId="30" fillId="2" borderId="26" xfId="0" applyFont="1" applyFill="1" applyBorder="1" applyAlignment="1">
      <alignment horizontal="left" vertical="center" wrapText="1"/>
    </xf>
    <xf numFmtId="0" fontId="15" fillId="6" borderId="27" xfId="0" applyFont="1" applyFill="1" applyBorder="1" applyAlignment="1">
      <alignment horizontal="left" wrapText="1"/>
    </xf>
    <xf numFmtId="0" fontId="7" fillId="0" borderId="19" xfId="6" applyFont="1" applyBorder="1" applyAlignment="1">
      <alignment horizontal="center" vertical="center" wrapText="1"/>
    </xf>
    <xf numFmtId="3" fontId="10" fillId="0" borderId="19" xfId="0" applyNumberFormat="1" applyFont="1" applyBorder="1"/>
    <xf numFmtId="3" fontId="10" fillId="4" borderId="19" xfId="0" applyNumberFormat="1" applyFont="1" applyFill="1" applyBorder="1"/>
    <xf numFmtId="167" fontId="6" fillId="0" borderId="19" xfId="8" applyNumberFormat="1" applyFont="1" applyBorder="1" applyAlignment="1">
      <alignment horizontal="center" wrapText="1"/>
    </xf>
    <xf numFmtId="3" fontId="31" fillId="9" borderId="19" xfId="5" applyNumberFormat="1" applyFont="1" applyFill="1" applyBorder="1" applyAlignment="1" applyProtection="1">
      <alignment wrapText="1"/>
      <protection locked="0"/>
    </xf>
    <xf numFmtId="167" fontId="31" fillId="9" borderId="19" xfId="5" applyNumberFormat="1" applyFont="1" applyFill="1" applyBorder="1" applyAlignment="1" applyProtection="1">
      <alignment horizontal="center" wrapText="1"/>
      <protection locked="0"/>
    </xf>
    <xf numFmtId="167" fontId="7" fillId="0" borderId="19" xfId="6" applyNumberFormat="1" applyFont="1" applyBorder="1" applyAlignment="1">
      <alignment horizontal="center" vertical="center" wrapText="1"/>
    </xf>
    <xf numFmtId="167" fontId="10" fillId="0" borderId="19" xfId="0" applyNumberFormat="1" applyFont="1" applyBorder="1" applyAlignment="1">
      <alignment horizontal="center"/>
    </xf>
    <xf numFmtId="0" fontId="30" fillId="0" borderId="19" xfId="0" applyFont="1" applyFill="1" applyBorder="1" applyAlignment="1">
      <alignment horizontal="left" indent="2"/>
    </xf>
    <xf numFmtId="0" fontId="17" fillId="5" borderId="26" xfId="0" applyFont="1" applyFill="1" applyBorder="1" applyAlignment="1">
      <alignment horizontal="left" vertical="center" wrapText="1"/>
    </xf>
    <xf numFmtId="0" fontId="14" fillId="6" borderId="25" xfId="0" applyFont="1" applyFill="1" applyBorder="1" applyAlignment="1">
      <alignment horizontal="left" vertical="center" wrapText="1"/>
    </xf>
    <xf numFmtId="0" fontId="17" fillId="6" borderId="23"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7" fillId="6" borderId="21" xfId="0" applyFont="1" applyFill="1" applyBorder="1" applyAlignment="1">
      <alignment horizontal="left" vertical="center" wrapText="1"/>
    </xf>
    <xf numFmtId="0" fontId="18" fillId="2" borderId="0" xfId="0" applyFont="1" applyFill="1" applyAlignment="1">
      <alignment horizontal="left" vertical="top"/>
    </xf>
    <xf numFmtId="167" fontId="10" fillId="0" borderId="19" xfId="0" applyNumberFormat="1" applyFont="1" applyBorder="1" applyAlignment="1">
      <alignment vertical="center"/>
    </xf>
    <xf numFmtId="167" fontId="10" fillId="0" borderId="19" xfId="1" applyNumberFormat="1" applyFont="1" applyBorder="1" applyAlignment="1">
      <alignment vertical="center"/>
    </xf>
    <xf numFmtId="167" fontId="10" fillId="0" borderId="19" xfId="0" applyNumberFormat="1" applyFont="1" applyFill="1" applyBorder="1" applyAlignment="1">
      <alignment vertical="center"/>
    </xf>
    <xf numFmtId="167" fontId="10" fillId="0" borderId="19" xfId="1" applyNumberFormat="1" applyFont="1" applyFill="1" applyBorder="1" applyAlignment="1">
      <alignment vertical="center"/>
    </xf>
    <xf numFmtId="14" fontId="8" fillId="2" borderId="19" xfId="0" applyNumberFormat="1" applyFont="1" applyFill="1" applyBorder="1" applyAlignment="1">
      <alignment horizontal="center"/>
    </xf>
    <xf numFmtId="0" fontId="17" fillId="6" borderId="0" xfId="0" applyFont="1" applyFill="1" applyBorder="1" applyAlignment="1">
      <alignment horizontal="center" vertical="center" wrapText="1"/>
    </xf>
    <xf numFmtId="0" fontId="16" fillId="7" borderId="0"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20" fillId="7" borderId="22" xfId="0" applyFont="1" applyFill="1" applyBorder="1" applyAlignment="1">
      <alignment horizontal="left" vertical="center" wrapText="1"/>
    </xf>
    <xf numFmtId="0" fontId="20" fillId="7" borderId="23" xfId="0" applyFont="1" applyFill="1" applyBorder="1" applyAlignment="1">
      <alignment horizontal="left" vertical="center" wrapText="1"/>
    </xf>
    <xf numFmtId="167" fontId="17" fillId="6" borderId="19" xfId="0" applyNumberFormat="1" applyFont="1" applyFill="1" applyBorder="1" applyAlignment="1">
      <alignment vertical="center" wrapText="1"/>
    </xf>
    <xf numFmtId="10" fontId="17" fillId="5" borderId="26" xfId="4" applyNumberFormat="1" applyFont="1" applyFill="1" applyBorder="1" applyAlignment="1">
      <alignment horizontal="right" vertical="center" wrapText="1"/>
    </xf>
    <xf numFmtId="167" fontId="17" fillId="0" borderId="26" xfId="0" applyNumberFormat="1" applyFont="1" applyFill="1" applyBorder="1" applyAlignment="1">
      <alignment vertical="center" wrapText="1"/>
    </xf>
    <xf numFmtId="167" fontId="17" fillId="5" borderId="26" xfId="0" applyNumberFormat="1" applyFont="1" applyFill="1" applyBorder="1" applyAlignment="1">
      <alignment horizontal="right" vertical="center" wrapText="1"/>
    </xf>
    <xf numFmtId="10" fontId="17" fillId="5" borderId="26" xfId="0" applyNumberFormat="1" applyFont="1" applyFill="1" applyBorder="1" applyAlignment="1">
      <alignment horizontal="right" vertical="center" wrapText="1"/>
    </xf>
    <xf numFmtId="167" fontId="8" fillId="5" borderId="26" xfId="0" applyNumberFormat="1" applyFont="1" applyFill="1" applyBorder="1" applyAlignment="1">
      <alignment horizontal="right" vertical="center" wrapText="1"/>
    </xf>
    <xf numFmtId="0" fontId="4" fillId="2" borderId="0" xfId="0" applyFont="1" applyFill="1" applyAlignment="1">
      <alignment horizontal="left"/>
    </xf>
    <xf numFmtId="167" fontId="7" fillId="7" borderId="22" xfId="0" applyNumberFormat="1" applyFont="1" applyFill="1" applyBorder="1" applyAlignment="1">
      <alignment horizontal="left" vertical="center" wrapText="1"/>
    </xf>
    <xf numFmtId="167" fontId="7" fillId="7" borderId="23" xfId="0" applyNumberFormat="1" applyFont="1" applyFill="1" applyBorder="1" applyAlignment="1">
      <alignment horizontal="left" vertical="center" wrapText="1"/>
    </xf>
    <xf numFmtId="0" fontId="7" fillId="7" borderId="24" xfId="0" applyFont="1" applyFill="1" applyBorder="1" applyAlignment="1">
      <alignment horizontal="left" vertical="center" wrapText="1"/>
    </xf>
    <xf numFmtId="0" fontId="7" fillId="5" borderId="19" xfId="0" applyFont="1" applyFill="1" applyBorder="1" applyAlignment="1">
      <alignment horizontal="center" vertical="center" wrapText="1"/>
    </xf>
    <xf numFmtId="0" fontId="17" fillId="5" borderId="25" xfId="0" applyFont="1" applyFill="1" applyBorder="1" applyAlignment="1">
      <alignment horizontal="left" vertical="center"/>
    </xf>
    <xf numFmtId="167" fontId="17" fillId="8" borderId="22" xfId="0" applyNumberFormat="1" applyFont="1" applyFill="1" applyBorder="1" applyAlignment="1">
      <alignment horizontal="right" vertical="center" wrapText="1"/>
    </xf>
    <xf numFmtId="167" fontId="17" fillId="8" borderId="23" xfId="0" applyNumberFormat="1" applyFont="1" applyFill="1" applyBorder="1" applyAlignment="1">
      <alignment horizontal="right" vertical="center" wrapText="1"/>
    </xf>
    <xf numFmtId="167" fontId="17" fillId="8" borderId="24" xfId="0" applyNumberFormat="1" applyFont="1" applyFill="1" applyBorder="1" applyAlignment="1">
      <alignment horizontal="right" vertical="center" wrapText="1"/>
    </xf>
    <xf numFmtId="167" fontId="17" fillId="8" borderId="16" xfId="0" applyNumberFormat="1" applyFont="1" applyFill="1" applyBorder="1" applyAlignment="1">
      <alignment horizontal="right" vertical="center" wrapText="1"/>
    </xf>
    <xf numFmtId="167" fontId="17" fillId="8" borderId="17" xfId="0" applyNumberFormat="1" applyFont="1" applyFill="1" applyBorder="1" applyAlignment="1">
      <alignment horizontal="right" vertical="center" wrapText="1"/>
    </xf>
    <xf numFmtId="167" fontId="17" fillId="8" borderId="18" xfId="0" applyNumberFormat="1" applyFont="1" applyFill="1" applyBorder="1" applyAlignment="1">
      <alignment horizontal="right" vertical="center" wrapText="1"/>
    </xf>
    <xf numFmtId="0" fontId="17" fillId="6" borderId="19"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30" xfId="0" applyFont="1" applyFill="1" applyBorder="1" applyAlignment="1">
      <alignment horizontal="left" vertical="center" wrapText="1"/>
    </xf>
    <xf numFmtId="0" fontId="14" fillId="6" borderId="29" xfId="0" applyFont="1" applyFill="1" applyBorder="1" applyAlignment="1">
      <alignment horizontal="left" vertical="center" wrapText="1"/>
    </xf>
    <xf numFmtId="0" fontId="0" fillId="2" borderId="0" xfId="0" applyFill="1"/>
    <xf numFmtId="0" fontId="14" fillId="2" borderId="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6" borderId="19" xfId="0" applyFont="1" applyFill="1" applyBorder="1" applyAlignment="1">
      <alignment horizontal="center" vertical="center" wrapText="1"/>
    </xf>
    <xf numFmtId="0" fontId="0" fillId="2" borderId="0" xfId="0" applyFill="1"/>
    <xf numFmtId="167" fontId="17" fillId="5" borderId="25" xfId="0" applyNumberFormat="1" applyFont="1" applyFill="1" applyBorder="1" applyAlignment="1">
      <alignment horizontal="right" vertical="center" wrapText="1"/>
    </xf>
    <xf numFmtId="0" fontId="17" fillId="5" borderId="19" xfId="0" applyFont="1" applyFill="1" applyBorder="1" applyAlignment="1">
      <alignment horizontal="right" vertical="center" wrapText="1"/>
    </xf>
    <xf numFmtId="0" fontId="10" fillId="0" borderId="0" xfId="0" applyFont="1" applyFill="1"/>
    <xf numFmtId="0" fontId="10" fillId="0" borderId="0" xfId="0" applyFont="1" applyFill="1" applyBorder="1"/>
    <xf numFmtId="0" fontId="10" fillId="0" borderId="13" xfId="0" applyFont="1" applyFill="1" applyBorder="1" applyAlignment="1">
      <alignment horizontal="center" vertical="center"/>
    </xf>
    <xf numFmtId="0" fontId="9" fillId="0" borderId="4" xfId="2" applyFont="1" applyFill="1" applyBorder="1" applyAlignment="1">
      <alignment vertical="center" wrapText="1"/>
    </xf>
    <xf numFmtId="167" fontId="17" fillId="6" borderId="26" xfId="0" applyNumberFormat="1" applyFont="1" applyFill="1" applyBorder="1" applyAlignment="1">
      <alignment horizontal="right" vertical="center" wrapText="1"/>
    </xf>
    <xf numFmtId="0" fontId="17" fillId="5" borderId="28" xfId="0" applyFont="1" applyFill="1" applyBorder="1" applyAlignment="1">
      <alignment horizontal="center" vertical="center" wrapText="1"/>
    </xf>
    <xf numFmtId="3" fontId="16" fillId="7" borderId="17" xfId="0" applyNumberFormat="1" applyFont="1" applyFill="1" applyBorder="1" applyAlignment="1">
      <alignment horizontal="left" vertical="center" wrapText="1"/>
    </xf>
    <xf numFmtId="16" fontId="4" fillId="2" borderId="0" xfId="0" applyNumberFormat="1" applyFont="1" applyFill="1"/>
    <xf numFmtId="1" fontId="6" fillId="2" borderId="19" xfId="0" applyNumberFormat="1" applyFont="1" applyFill="1" applyBorder="1" applyAlignment="1">
      <alignment horizontal="right"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0" fillId="2" borderId="0" xfId="0" applyFill="1"/>
    <xf numFmtId="0" fontId="6" fillId="2" borderId="0" xfId="0" applyFont="1" applyFill="1" applyBorder="1"/>
    <xf numFmtId="0" fontId="11" fillId="0" borderId="0" xfId="0" applyFont="1" applyAlignment="1">
      <alignment horizontal="center" vertical="top" wrapText="1"/>
    </xf>
    <xf numFmtId="0" fontId="11" fillId="0" borderId="19" xfId="0" applyFont="1" applyBorder="1" applyAlignment="1">
      <alignment horizontal="center" vertical="top" wrapText="1"/>
    </xf>
    <xf numFmtId="0" fontId="11" fillId="0" borderId="28" xfId="0" applyFont="1" applyFill="1" applyBorder="1" applyAlignment="1">
      <alignment horizontal="center" vertical="center" wrapText="1"/>
    </xf>
    <xf numFmtId="0" fontId="11" fillId="0" borderId="19" xfId="0" applyFont="1" applyBorder="1" applyAlignment="1">
      <alignment horizontal="left" vertical="top" wrapText="1"/>
    </xf>
    <xf numFmtId="0" fontId="31" fillId="0" borderId="19" xfId="0" applyFont="1" applyBorder="1" applyAlignment="1">
      <alignment horizontal="left" vertical="top" wrapText="1"/>
    </xf>
    <xf numFmtId="0" fontId="17" fillId="5" borderId="25" xfId="0" applyFont="1" applyFill="1" applyBorder="1" applyAlignment="1">
      <alignment horizontal="left" wrapText="1"/>
    </xf>
    <xf numFmtId="0" fontId="11" fillId="0" borderId="0" xfId="0" applyFont="1" applyBorder="1" applyAlignment="1">
      <alignment horizontal="left" vertical="top" wrapText="1"/>
    </xf>
    <xf numFmtId="0" fontId="10" fillId="3" borderId="14" xfId="0" applyFont="1" applyFill="1" applyBorder="1" applyAlignment="1">
      <alignment horizontal="center" vertical="center"/>
    </xf>
    <xf numFmtId="0" fontId="10" fillId="2" borderId="1" xfId="0" applyFont="1" applyFill="1" applyBorder="1" applyAlignment="1">
      <alignment horizontal="center" vertical="center"/>
    </xf>
    <xf numFmtId="165" fontId="6" fillId="4" borderId="38" xfId="3" applyNumberFormat="1" applyFont="1" applyFill="1" applyBorder="1" applyAlignment="1">
      <alignment horizontal="centerContinuous"/>
    </xf>
    <xf numFmtId="0" fontId="10" fillId="2" borderId="10" xfId="0" applyFont="1" applyFill="1" applyBorder="1" applyAlignment="1">
      <alignment horizontal="center" vertical="center"/>
    </xf>
    <xf numFmtId="0" fontId="10" fillId="0" borderId="5" xfId="0" applyFont="1" applyFill="1" applyBorder="1" applyAlignment="1">
      <alignment horizontal="center" vertical="center"/>
    </xf>
    <xf numFmtId="0" fontId="9" fillId="0" borderId="5" xfId="2" applyFont="1" applyFill="1" applyBorder="1" applyAlignment="1">
      <alignment vertical="center" wrapText="1"/>
    </xf>
    <xf numFmtId="0" fontId="9" fillId="0" borderId="7" xfId="2" applyFont="1" applyFill="1" applyBorder="1" applyAlignment="1">
      <alignment vertical="center" wrapText="1"/>
    </xf>
    <xf numFmtId="0" fontId="9" fillId="0" borderId="10" xfId="2" applyFont="1" applyFill="1" applyBorder="1" applyAlignment="1">
      <alignment vertical="center" wrapText="1"/>
    </xf>
    <xf numFmtId="0" fontId="19" fillId="2" borderId="0" xfId="0" applyFont="1" applyFill="1" applyBorder="1"/>
    <xf numFmtId="0" fontId="0" fillId="0" borderId="0" xfId="0" applyAlignment="1">
      <alignment horizontal="center" vertical="center"/>
    </xf>
    <xf numFmtId="0" fontId="14" fillId="2" borderId="19" xfId="0" applyFont="1" applyFill="1" applyBorder="1" applyAlignment="1">
      <alignment horizontal="left" wrapText="1"/>
    </xf>
    <xf numFmtId="0" fontId="0" fillId="0" borderId="19" xfId="0" applyBorder="1" applyAlignment="1">
      <alignment horizontal="center" vertical="center"/>
    </xf>
    <xf numFmtId="167" fontId="14" fillId="2" borderId="25" xfId="0" applyNumberFormat="1" applyFont="1" applyFill="1" applyBorder="1" applyAlignment="1">
      <alignment horizontal="right" vertical="center" wrapText="1"/>
    </xf>
    <xf numFmtId="167" fontId="14" fillId="14" borderId="16" xfId="0" applyNumberFormat="1" applyFont="1" applyFill="1" applyBorder="1" applyAlignment="1">
      <alignment horizontal="right" vertical="center" wrapText="1"/>
    </xf>
    <xf numFmtId="167" fontId="14" fillId="14" borderId="18" xfId="0" applyNumberFormat="1" applyFont="1" applyFill="1" applyBorder="1" applyAlignment="1">
      <alignment horizontal="right" vertical="center" wrapText="1"/>
    </xf>
    <xf numFmtId="167" fontId="14" fillId="14" borderId="20" xfId="0" applyNumberFormat="1" applyFont="1" applyFill="1" applyBorder="1" applyAlignment="1">
      <alignment horizontal="right" vertical="center" wrapText="1"/>
    </xf>
    <xf numFmtId="167" fontId="14" fillId="14" borderId="21" xfId="0" applyNumberFormat="1" applyFont="1" applyFill="1" applyBorder="1" applyAlignment="1">
      <alignment horizontal="right" vertical="center" wrapText="1"/>
    </xf>
    <xf numFmtId="167" fontId="14" fillId="14" borderId="22" xfId="0" applyNumberFormat="1" applyFont="1" applyFill="1" applyBorder="1" applyAlignment="1">
      <alignment horizontal="right" vertical="center" wrapText="1"/>
    </xf>
    <xf numFmtId="167" fontId="14" fillId="14" borderId="24" xfId="0" applyNumberFormat="1" applyFont="1" applyFill="1" applyBorder="1" applyAlignment="1">
      <alignment horizontal="right" vertical="center" wrapText="1"/>
    </xf>
    <xf numFmtId="0" fontId="31" fillId="5" borderId="25" xfId="0" applyFont="1" applyFill="1" applyBorder="1" applyAlignment="1">
      <alignment horizontal="left" vertical="top" wrapText="1"/>
    </xf>
    <xf numFmtId="0" fontId="31" fillId="5" borderId="27" xfId="0" applyFont="1" applyFill="1" applyBorder="1" applyAlignment="1">
      <alignment horizontal="left" vertical="top" wrapText="1"/>
    </xf>
    <xf numFmtId="0" fontId="31" fillId="5" borderId="26" xfId="0" applyFont="1" applyFill="1" applyBorder="1" applyAlignment="1">
      <alignment horizontal="left" vertical="top" wrapText="1"/>
    </xf>
    <xf numFmtId="165" fontId="6" fillId="4" borderId="13" xfId="3" applyNumberFormat="1" applyFont="1" applyFill="1" applyBorder="1" applyAlignment="1">
      <alignment horizontal="centerContinuous"/>
    </xf>
    <xf numFmtId="0" fontId="17" fillId="6" borderId="0" xfId="0" applyFont="1" applyFill="1" applyBorder="1" applyAlignment="1">
      <alignment horizontal="left" vertical="center" wrapText="1"/>
    </xf>
    <xf numFmtId="167" fontId="14" fillId="6" borderId="0" xfId="0" applyNumberFormat="1" applyFont="1" applyFill="1" applyBorder="1" applyAlignment="1">
      <alignment horizontal="right" vertical="center" wrapText="1"/>
    </xf>
    <xf numFmtId="0" fontId="15" fillId="6"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167" fontId="14" fillId="0" borderId="0" xfId="0" applyNumberFormat="1" applyFont="1" applyFill="1" applyBorder="1" applyAlignment="1">
      <alignment horizontal="right" vertical="center" wrapText="1"/>
    </xf>
    <xf numFmtId="167" fontId="6" fillId="0" borderId="0" xfId="0" applyNumberFormat="1" applyFont="1" applyFill="1" applyBorder="1" applyAlignment="1">
      <alignment horizontal="right" vertical="center" wrapText="1"/>
    </xf>
    <xf numFmtId="0" fontId="16" fillId="0" borderId="0" xfId="0" applyFont="1" applyFill="1" applyBorder="1" applyAlignment="1">
      <alignment horizontal="left" vertical="center" wrapText="1"/>
    </xf>
    <xf numFmtId="0" fontId="0" fillId="0" borderId="0" xfId="0" applyFill="1" applyBorder="1"/>
    <xf numFmtId="0" fontId="0" fillId="0" borderId="0" xfId="0" applyFill="1"/>
    <xf numFmtId="0" fontId="6" fillId="0" borderId="19" xfId="6" applyFont="1" applyBorder="1" applyAlignment="1">
      <alignment horizontal="center" vertical="center" wrapText="1"/>
    </xf>
    <xf numFmtId="0" fontId="7" fillId="0" borderId="0" xfId="6" applyFont="1" applyBorder="1" applyAlignment="1">
      <alignment horizontal="center" vertical="center" wrapText="1"/>
    </xf>
    <xf numFmtId="0" fontId="6" fillId="0" borderId="28" xfId="6" applyFont="1" applyBorder="1" applyAlignment="1">
      <alignment horizontal="center" vertical="center" wrapText="1"/>
    </xf>
    <xf numFmtId="0" fontId="7" fillId="0" borderId="28" xfId="6" applyFont="1" applyBorder="1" applyAlignment="1">
      <alignment horizontal="center" vertical="center" wrapText="1"/>
    </xf>
    <xf numFmtId="0" fontId="8" fillId="5" borderId="19" xfId="0" applyFont="1" applyFill="1" applyBorder="1"/>
    <xf numFmtId="0" fontId="7" fillId="0" borderId="21" xfId="6" applyFont="1" applyBorder="1" applyAlignment="1">
      <alignment horizontal="center" vertical="center" wrapText="1"/>
    </xf>
    <xf numFmtId="167" fontId="7" fillId="0" borderId="28" xfId="6" applyNumberFormat="1" applyFont="1" applyBorder="1" applyAlignment="1">
      <alignment horizontal="center" vertical="center" wrapText="1"/>
    </xf>
    <xf numFmtId="0" fontId="31" fillId="9" borderId="19" xfId="5" applyFont="1" applyFill="1" applyBorder="1" applyAlignment="1" applyProtection="1">
      <alignment horizontal="left"/>
    </xf>
    <xf numFmtId="0" fontId="7" fillId="5" borderId="25" xfId="6" applyFont="1" applyFill="1" applyBorder="1" applyAlignment="1">
      <alignment horizontal="left" vertical="center"/>
    </xf>
    <xf numFmtId="0" fontId="7" fillId="5" borderId="27" xfId="6" applyFont="1" applyFill="1" applyBorder="1" applyAlignment="1">
      <alignment horizontal="left" vertical="center"/>
    </xf>
    <xf numFmtId="0" fontId="7" fillId="5" borderId="26" xfId="6" applyFont="1" applyFill="1" applyBorder="1" applyAlignment="1">
      <alignment horizontal="left" vertical="center"/>
    </xf>
    <xf numFmtId="0" fontId="4" fillId="0" borderId="0" xfId="0" applyFont="1" applyFill="1" applyAlignment="1">
      <alignment horizontal="center"/>
    </xf>
    <xf numFmtId="0" fontId="31" fillId="10" borderId="0" xfId="0" applyFont="1" applyFill="1"/>
    <xf numFmtId="3" fontId="7" fillId="10" borderId="19" xfId="0" applyNumberFormat="1" applyFont="1" applyFill="1" applyBorder="1" applyAlignment="1">
      <alignment horizontal="right" vertical="center" wrapText="1"/>
    </xf>
    <xf numFmtId="3" fontId="7" fillId="15" borderId="19" xfId="0" applyNumberFormat="1" applyFont="1" applyFill="1" applyBorder="1" applyAlignment="1">
      <alignment horizontal="right" vertical="center" wrapText="1"/>
    </xf>
    <xf numFmtId="3" fontId="7" fillId="0" borderId="19" xfId="0" applyNumberFormat="1" applyFont="1" applyBorder="1" applyAlignment="1">
      <alignment horizontal="right" vertical="center" wrapText="1"/>
    </xf>
    <xf numFmtId="9" fontId="7" fillId="0" borderId="19" xfId="4" applyFont="1" applyFill="1" applyBorder="1" applyAlignment="1">
      <alignment horizontal="right" vertical="center" wrapText="1"/>
    </xf>
    <xf numFmtId="3" fontId="6" fillId="10" borderId="19" xfId="0" applyNumberFormat="1" applyFont="1" applyFill="1" applyBorder="1" applyAlignment="1">
      <alignment horizontal="right" vertical="center"/>
    </xf>
    <xf numFmtId="3" fontId="6" fillId="15" borderId="19" xfId="0" applyNumberFormat="1" applyFont="1" applyFill="1" applyBorder="1" applyAlignment="1">
      <alignment horizontal="right" vertical="center"/>
    </xf>
    <xf numFmtId="3" fontId="6" fillId="0" borderId="19" xfId="0" applyNumberFormat="1" applyFont="1" applyBorder="1" applyAlignment="1">
      <alignment horizontal="right"/>
    </xf>
    <xf numFmtId="3" fontId="6" fillId="15" borderId="19" xfId="0" applyNumberFormat="1" applyFont="1" applyFill="1" applyBorder="1" applyAlignment="1">
      <alignment horizontal="right"/>
    </xf>
    <xf numFmtId="9" fontId="6" fillId="0" borderId="19" xfId="4" applyFont="1" applyFill="1" applyBorder="1" applyAlignment="1">
      <alignment horizontal="right"/>
    </xf>
    <xf numFmtId="3" fontId="6" fillId="10" borderId="19" xfId="0" applyNumberFormat="1" applyFont="1" applyFill="1" applyBorder="1" applyAlignment="1">
      <alignment horizontal="right"/>
    </xf>
    <xf numFmtId="3" fontId="30" fillId="10" borderId="19" xfId="0" applyNumberFormat="1" applyFont="1" applyFill="1" applyBorder="1" applyAlignment="1">
      <alignment horizontal="right" vertical="center"/>
    </xf>
    <xf numFmtId="3" fontId="30" fillId="15" borderId="19" xfId="0" applyNumberFormat="1" applyFont="1" applyFill="1" applyBorder="1" applyAlignment="1">
      <alignment horizontal="right" vertical="center"/>
    </xf>
    <xf numFmtId="3" fontId="30" fillId="10" borderId="19" xfId="0" applyNumberFormat="1" applyFont="1" applyFill="1" applyBorder="1" applyAlignment="1">
      <alignment horizontal="right" vertical="center" wrapText="1"/>
    </xf>
    <xf numFmtId="3" fontId="30" fillId="15" borderId="19" xfId="0" applyNumberFormat="1" applyFont="1" applyFill="1" applyBorder="1" applyAlignment="1">
      <alignment horizontal="right" vertical="center" wrapText="1"/>
    </xf>
    <xf numFmtId="3" fontId="6" fillId="3" borderId="19" xfId="0" applyNumberFormat="1" applyFont="1" applyFill="1" applyBorder="1" applyAlignment="1">
      <alignment horizontal="right"/>
    </xf>
    <xf numFmtId="9" fontId="51" fillId="15" borderId="19" xfId="4" applyFont="1" applyFill="1" applyBorder="1" applyAlignment="1">
      <alignment horizontal="right" vertical="center" wrapText="1"/>
    </xf>
    <xf numFmtId="3" fontId="51" fillId="10" borderId="19" xfId="0" applyNumberFormat="1" applyFont="1" applyFill="1" applyBorder="1" applyAlignment="1">
      <alignment horizontal="right" vertical="center" wrapText="1"/>
    </xf>
    <xf numFmtId="9" fontId="6" fillId="15" borderId="19" xfId="4" applyFont="1" applyFill="1" applyBorder="1" applyAlignment="1">
      <alignment horizontal="right"/>
    </xf>
    <xf numFmtId="0" fontId="31" fillId="9" borderId="19" xfId="0" applyFont="1" applyFill="1" applyBorder="1" applyAlignment="1">
      <alignment horizontal="left" vertical="center"/>
    </xf>
    <xf numFmtId="3" fontId="7" fillId="9" borderId="19" xfId="0" applyNumberFormat="1" applyFont="1" applyFill="1" applyBorder="1" applyAlignment="1">
      <alignment horizontal="right" vertical="center"/>
    </xf>
    <xf numFmtId="3" fontId="7" fillId="15" borderId="19" xfId="0" applyNumberFormat="1" applyFont="1" applyFill="1" applyBorder="1" applyAlignment="1">
      <alignment horizontal="right" vertical="center"/>
    </xf>
    <xf numFmtId="3" fontId="7" fillId="15" borderId="19" xfId="0" applyNumberFormat="1" applyFont="1" applyFill="1" applyBorder="1" applyAlignment="1">
      <alignment horizontal="right"/>
    </xf>
    <xf numFmtId="9" fontId="7" fillId="9" borderId="19" xfId="4" applyFont="1" applyFill="1" applyBorder="1" applyAlignment="1">
      <alignment horizontal="right" vertical="center"/>
    </xf>
    <xf numFmtId="3" fontId="7" fillId="9" borderId="19" xfId="0" applyNumberFormat="1" applyFont="1" applyFill="1" applyBorder="1" applyAlignment="1">
      <alignment horizontal="right"/>
    </xf>
    <xf numFmtId="0" fontId="6" fillId="2" borderId="18" xfId="0" applyFont="1" applyFill="1" applyBorder="1" applyAlignment="1">
      <alignment horizontal="left" vertical="center"/>
    </xf>
    <xf numFmtId="0" fontId="6" fillId="10" borderId="0" xfId="0" applyFont="1" applyFill="1"/>
    <xf numFmtId="0" fontId="6" fillId="10" borderId="0" xfId="0" applyFont="1" applyFill="1" applyAlignment="1">
      <alignment wrapText="1"/>
    </xf>
    <xf numFmtId="0" fontId="6" fillId="2" borderId="0" xfId="0" applyFont="1" applyFill="1" applyAlignment="1">
      <alignment horizontal="left" vertical="center"/>
    </xf>
    <xf numFmtId="3" fontId="6" fillId="2" borderId="29" xfId="0" applyNumberFormat="1" applyFont="1" applyFill="1" applyBorder="1" applyAlignment="1">
      <alignment horizontal="center" vertical="center" wrapText="1"/>
    </xf>
    <xf numFmtId="3" fontId="6" fillId="2" borderId="19" xfId="0" applyNumberFormat="1" applyFont="1" applyFill="1" applyBorder="1" applyAlignment="1">
      <alignment horizontal="center" vertical="center" wrapText="1"/>
    </xf>
    <xf numFmtId="9" fontId="6" fillId="2" borderId="29" xfId="4" applyFont="1" applyFill="1" applyBorder="1" applyAlignment="1">
      <alignment horizontal="center" vertical="center" wrapText="1"/>
    </xf>
    <xf numFmtId="3" fontId="6" fillId="3" borderId="29" xfId="0" applyNumberFormat="1" applyFont="1" applyFill="1" applyBorder="1" applyAlignment="1">
      <alignment horizontal="center" vertical="center" wrapText="1"/>
    </xf>
    <xf numFmtId="10" fontId="10" fillId="2" borderId="19" xfId="4" applyNumberFormat="1" applyFont="1" applyFill="1" applyBorder="1"/>
    <xf numFmtId="0" fontId="52" fillId="2" borderId="0" xfId="0" applyFont="1" applyFill="1" applyAlignment="1">
      <alignment horizontal="left"/>
    </xf>
    <xf numFmtId="3" fontId="10" fillId="2" borderId="19" xfId="0" applyNumberFormat="1" applyFont="1" applyFill="1" applyBorder="1"/>
    <xf numFmtId="0" fontId="11" fillId="10" borderId="19" xfId="0" applyFont="1" applyFill="1" applyBorder="1" applyAlignment="1">
      <alignment vertical="center"/>
    </xf>
    <xf numFmtId="3" fontId="11" fillId="0" borderId="19" xfId="9" applyNumberFormat="1" applyFont="1" applyFill="1" applyBorder="1" applyAlignment="1">
      <alignment horizontal="right" vertical="center"/>
    </xf>
    <xf numFmtId="3" fontId="10" fillId="2" borderId="19" xfId="0" applyNumberFormat="1" applyFont="1" applyFill="1" applyBorder="1" applyAlignment="1">
      <alignment vertical="center"/>
    </xf>
    <xf numFmtId="3" fontId="10" fillId="2" borderId="19" xfId="0" applyNumberFormat="1" applyFont="1" applyFill="1" applyBorder="1" applyAlignment="1">
      <alignment horizontal="right" vertical="center"/>
    </xf>
    <xf numFmtId="3" fontId="10" fillId="0" borderId="19" xfId="9" applyNumberFormat="1" applyFont="1" applyFill="1" applyBorder="1" applyAlignment="1">
      <alignment vertical="center"/>
    </xf>
    <xf numFmtId="3" fontId="10" fillId="0" borderId="19" xfId="0" applyNumberFormat="1" applyFont="1" applyBorder="1" applyAlignment="1">
      <alignment vertical="center"/>
    </xf>
    <xf numFmtId="3" fontId="10" fillId="2" borderId="19" xfId="9" applyNumberFormat="1" applyFont="1" applyFill="1" applyBorder="1" applyAlignment="1">
      <alignment vertical="center"/>
    </xf>
    <xf numFmtId="3" fontId="11" fillId="0" borderId="19" xfId="9" applyNumberFormat="1" applyFont="1" applyFill="1" applyBorder="1" applyAlignment="1">
      <alignment vertical="center"/>
    </xf>
    <xf numFmtId="3" fontId="11" fillId="0" borderId="19" xfId="0" applyNumberFormat="1" applyFont="1" applyBorder="1" applyAlignment="1">
      <alignment vertical="center"/>
    </xf>
    <xf numFmtId="3" fontId="11" fillId="10" borderId="19" xfId="0" applyNumberFormat="1" applyFont="1" applyFill="1" applyBorder="1" applyAlignment="1">
      <alignment vertical="center"/>
    </xf>
    <xf numFmtId="3" fontId="11" fillId="10" borderId="19" xfId="9" applyNumberFormat="1" applyFont="1" applyFill="1" applyBorder="1" applyAlignment="1">
      <alignment vertical="center"/>
    </xf>
    <xf numFmtId="0" fontId="18" fillId="2" borderId="0" xfId="0" applyFont="1" applyFill="1" applyAlignment="1">
      <alignment vertical="center"/>
    </xf>
    <xf numFmtId="0" fontId="4" fillId="2" borderId="0" xfId="0" quotePrefix="1" applyFont="1" applyFill="1" applyAlignment="1">
      <alignment vertical="center"/>
    </xf>
    <xf numFmtId="0" fontId="6" fillId="2" borderId="19" xfId="0" applyFont="1" applyFill="1" applyBorder="1" applyAlignment="1">
      <alignment horizontal="center" vertical="center"/>
    </xf>
    <xf numFmtId="0" fontId="6" fillId="2" borderId="19" xfId="0" applyFont="1" applyFill="1" applyBorder="1" applyAlignment="1">
      <alignment vertical="center"/>
    </xf>
    <xf numFmtId="1" fontId="6" fillId="2" borderId="19" xfId="0" applyNumberFormat="1" applyFont="1" applyFill="1" applyBorder="1" applyAlignment="1">
      <alignment vertical="center"/>
    </xf>
    <xf numFmtId="1" fontId="6" fillId="0" borderId="19" xfId="0" applyNumberFormat="1" applyFont="1" applyBorder="1" applyAlignment="1">
      <alignment horizontal="right" vertical="center"/>
    </xf>
    <xf numFmtId="0" fontId="6" fillId="0" borderId="19" xfId="0" applyFont="1" applyBorder="1" applyAlignment="1">
      <alignment horizontal="right" vertical="center"/>
    </xf>
    <xf numFmtId="0" fontId="6" fillId="2" borderId="19" xfId="0" applyFont="1" applyFill="1" applyBorder="1" applyAlignment="1">
      <alignment horizontal="left" vertical="center"/>
    </xf>
    <xf numFmtId="0" fontId="8" fillId="2" borderId="0" xfId="0" applyFont="1" applyFill="1" applyAlignment="1">
      <alignment vertical="center"/>
    </xf>
    <xf numFmtId="0" fontId="6" fillId="0" borderId="7" xfId="2" applyFont="1" applyFill="1" applyBorder="1" applyAlignment="1">
      <alignment vertical="center" wrapText="1"/>
    </xf>
    <xf numFmtId="1" fontId="7" fillId="5" borderId="19" xfId="0" applyNumberFormat="1" applyFont="1" applyFill="1" applyBorder="1" applyAlignment="1">
      <alignment horizontal="right" vertical="center" wrapText="1"/>
    </xf>
    <xf numFmtId="10" fontId="7" fillId="5" borderId="19" xfId="0" applyNumberFormat="1" applyFont="1" applyFill="1" applyBorder="1" applyAlignment="1">
      <alignment horizontal="right" vertical="center" wrapText="1"/>
    </xf>
    <xf numFmtId="0" fontId="31" fillId="5" borderId="25" xfId="0" applyFont="1" applyFill="1" applyBorder="1" applyAlignment="1">
      <alignment vertical="top" wrapText="1"/>
    </xf>
    <xf numFmtId="0" fontId="31" fillId="5" borderId="27" xfId="0" applyFont="1" applyFill="1" applyBorder="1" applyAlignment="1">
      <alignment vertical="top" wrapText="1"/>
    </xf>
    <xf numFmtId="0" fontId="10" fillId="3" borderId="9"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6" borderId="23" xfId="0" applyFont="1" applyFill="1" applyBorder="1" applyAlignment="1">
      <alignment horizontal="left" wrapText="1"/>
    </xf>
    <xf numFmtId="0" fontId="14" fillId="6" borderId="24" xfId="0" applyFont="1" applyFill="1" applyBorder="1" applyAlignment="1">
      <alignment horizontal="left" wrapText="1"/>
    </xf>
    <xf numFmtId="0" fontId="14" fillId="6" borderId="25"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5" fillId="6" borderId="26" xfId="0" applyFont="1" applyFill="1" applyBorder="1" applyAlignment="1">
      <alignment horizontal="left" vertical="center" wrapText="1"/>
    </xf>
    <xf numFmtId="0" fontId="9" fillId="2" borderId="5" xfId="2" applyFont="1" applyFill="1" applyBorder="1" applyAlignment="1">
      <alignment vertical="center" wrapText="1"/>
    </xf>
    <xf numFmtId="0" fontId="14" fillId="7" borderId="28" xfId="0" applyFont="1" applyFill="1" applyBorder="1" applyAlignment="1">
      <alignment horizontal="center" vertical="center" wrapText="1"/>
    </xf>
    <xf numFmtId="0" fontId="14" fillId="7" borderId="29" xfId="0" applyFont="1" applyFill="1" applyBorder="1" applyAlignment="1">
      <alignment horizontal="center" vertical="center" wrapText="1"/>
    </xf>
    <xf numFmtId="10" fontId="14" fillId="0" borderId="0" xfId="0" applyNumberFormat="1" applyFont="1" applyFill="1" applyBorder="1" applyAlignment="1">
      <alignment horizontal="right" vertical="center" wrapText="1"/>
    </xf>
    <xf numFmtId="0" fontId="14" fillId="7" borderId="30"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0" xfId="0" applyFont="1" applyFill="1" applyBorder="1" applyAlignment="1">
      <alignment horizontal="left" wrapText="1"/>
    </xf>
    <xf numFmtId="0" fontId="14" fillId="6" borderId="23" xfId="0" applyFont="1" applyFill="1" applyBorder="1" applyAlignment="1">
      <alignment horizontal="left" wrapText="1"/>
    </xf>
    <xf numFmtId="0" fontId="14" fillId="6" borderId="28" xfId="0" applyFont="1" applyFill="1" applyBorder="1" applyAlignment="1">
      <alignment horizontal="center" vertical="center" wrapText="1"/>
    </xf>
    <xf numFmtId="0" fontId="14" fillId="6" borderId="26" xfId="0" applyFont="1" applyFill="1" applyBorder="1" applyAlignment="1">
      <alignment horizontal="left" vertical="center" wrapText="1"/>
    </xf>
    <xf numFmtId="0" fontId="17" fillId="6" borderId="19"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5" fillId="6" borderId="26" xfId="0" applyFont="1" applyFill="1" applyBorder="1" applyAlignment="1">
      <alignment horizontal="left" vertical="center" wrapText="1"/>
    </xf>
    <xf numFmtId="0" fontId="14" fillId="6" borderId="24" xfId="0" applyFont="1" applyFill="1" applyBorder="1" applyAlignment="1">
      <alignment horizontal="center" vertical="center" wrapText="1"/>
    </xf>
    <xf numFmtId="0" fontId="53" fillId="2" borderId="0" xfId="0" applyFont="1" applyFill="1"/>
    <xf numFmtId="0" fontId="10" fillId="2" borderId="0" xfId="0" applyFont="1" applyFill="1" applyAlignment="1">
      <alignment horizontal="center"/>
    </xf>
    <xf numFmtId="167" fontId="17" fillId="5" borderId="19" xfId="0" applyNumberFormat="1" applyFont="1" applyFill="1" applyBorder="1" applyAlignment="1">
      <alignment horizontal="center" vertical="center" wrapText="1"/>
    </xf>
    <xf numFmtId="0" fontId="4" fillId="2" borderId="0" xfId="0" applyFont="1" applyFill="1" applyAlignment="1">
      <alignment vertical="center"/>
    </xf>
    <xf numFmtId="0" fontId="24" fillId="2" borderId="0" xfId="0" applyFont="1" applyFill="1" applyAlignment="1">
      <alignment vertical="center"/>
    </xf>
    <xf numFmtId="167" fontId="6" fillId="6" borderId="26" xfId="0" applyNumberFormat="1" applyFont="1" applyFill="1" applyBorder="1" applyAlignment="1">
      <alignment horizontal="right" vertical="center" wrapText="1"/>
    </xf>
    <xf numFmtId="9" fontId="14" fillId="6" borderId="26" xfId="0" applyNumberFormat="1" applyFont="1" applyFill="1" applyBorder="1" applyAlignment="1">
      <alignment horizontal="right" vertical="center" wrapText="1"/>
    </xf>
    <xf numFmtId="1" fontId="10" fillId="2" borderId="0" xfId="0" applyNumberFormat="1" applyFont="1" applyFill="1"/>
    <xf numFmtId="0" fontId="10" fillId="0" borderId="19" xfId="0" applyFont="1" applyBorder="1" applyAlignment="1">
      <alignment horizontal="center" vertical="center" wrapText="1"/>
    </xf>
    <xf numFmtId="0" fontId="14" fillId="6" borderId="19" xfId="0" applyFont="1" applyFill="1" applyBorder="1" applyAlignment="1">
      <alignment horizontal="center" vertical="center" wrapText="1"/>
    </xf>
    <xf numFmtId="0" fontId="14" fillId="6" borderId="19"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7" fillId="5" borderId="19" xfId="0" applyNumberFormat="1" applyFont="1" applyFill="1" applyBorder="1" applyAlignment="1">
      <alignment horizontal="center" vertical="center" wrapText="1"/>
    </xf>
    <xf numFmtId="3" fontId="17" fillId="5" borderId="19" xfId="0" applyNumberFormat="1" applyFont="1" applyFill="1" applyBorder="1" applyAlignment="1">
      <alignment horizontal="right" vertical="center" wrapText="1"/>
    </xf>
    <xf numFmtId="0" fontId="14" fillId="2" borderId="0" xfId="0" applyFont="1" applyFill="1" applyBorder="1" applyAlignment="1">
      <alignment horizontal="right" vertical="center" wrapText="1"/>
    </xf>
    <xf numFmtId="0" fontId="4" fillId="0" borderId="0" xfId="0" applyFont="1" applyFill="1"/>
    <xf numFmtId="0" fontId="18" fillId="0" borderId="0" xfId="0" applyFont="1" applyFill="1"/>
    <xf numFmtId="0" fontId="4" fillId="0" borderId="0" xfId="0" quotePrefix="1" applyFont="1" applyFill="1"/>
    <xf numFmtId="0" fontId="14" fillId="2" borderId="19" xfId="0" applyFont="1" applyFill="1" applyBorder="1" applyAlignment="1">
      <alignment horizontal="center" vertical="center" wrapText="1"/>
    </xf>
    <xf numFmtId="0" fontId="11" fillId="0" borderId="19" xfId="0" applyFont="1" applyBorder="1" applyAlignment="1">
      <alignment horizontal="left" vertical="top" wrapText="1" indent="1"/>
    </xf>
    <xf numFmtId="0" fontId="11" fillId="0" borderId="19" xfId="0" applyFont="1" applyBorder="1" applyAlignment="1">
      <alignment horizontal="left" vertical="top" wrapText="1" indent="2"/>
    </xf>
    <xf numFmtId="3" fontId="14" fillId="6" borderId="28" xfId="0" applyNumberFormat="1" applyFont="1" applyFill="1" applyBorder="1" applyAlignment="1">
      <alignment horizontal="right" vertical="center" wrapText="1"/>
    </xf>
    <xf numFmtId="3" fontId="14" fillId="0" borderId="28" xfId="0" applyNumberFormat="1" applyFont="1" applyFill="1" applyBorder="1" applyAlignment="1">
      <alignment horizontal="right" vertical="center" wrapText="1"/>
    </xf>
    <xf numFmtId="3" fontId="17" fillId="6" borderId="28" xfId="0" applyNumberFormat="1" applyFont="1" applyFill="1" applyBorder="1" applyAlignment="1">
      <alignment horizontal="right" vertical="center" wrapText="1"/>
    </xf>
    <xf numFmtId="3" fontId="31" fillId="5" borderId="27" xfId="0" applyNumberFormat="1" applyFont="1" applyFill="1" applyBorder="1" applyAlignment="1">
      <alignment vertical="top" wrapText="1"/>
    </xf>
    <xf numFmtId="3" fontId="31" fillId="5" borderId="26" xfId="0" applyNumberFormat="1" applyFont="1" applyFill="1" applyBorder="1" applyAlignment="1">
      <alignment vertical="top" wrapText="1"/>
    </xf>
    <xf numFmtId="3" fontId="14" fillId="0" borderId="19" xfId="0" applyNumberFormat="1" applyFont="1" applyFill="1" applyBorder="1" applyAlignment="1">
      <alignment horizontal="right" vertical="center" wrapText="1"/>
    </xf>
    <xf numFmtId="3" fontId="17" fillId="6" borderId="19" xfId="0" applyNumberFormat="1" applyFont="1" applyFill="1" applyBorder="1" applyAlignment="1">
      <alignment horizontal="right" vertical="center" wrapText="1"/>
    </xf>
    <xf numFmtId="167" fontId="15" fillId="4" borderId="19" xfId="0" applyNumberFormat="1" applyFont="1" applyFill="1" applyBorder="1" applyAlignment="1">
      <alignment horizontal="right" vertical="center" wrapText="1"/>
    </xf>
    <xf numFmtId="9" fontId="17" fillId="5" borderId="26" xfId="0" applyNumberFormat="1" applyFont="1" applyFill="1" applyBorder="1" applyAlignment="1">
      <alignment horizontal="right" vertical="center" wrapText="1"/>
    </xf>
    <xf numFmtId="10" fontId="6" fillId="6" borderId="26" xfId="0" applyNumberFormat="1" applyFont="1" applyFill="1" applyBorder="1" applyAlignment="1">
      <alignment horizontal="right" vertical="center" wrapText="1"/>
    </xf>
    <xf numFmtId="10" fontId="7" fillId="5" borderId="26" xfId="0" applyNumberFormat="1" applyFont="1" applyFill="1" applyBorder="1" applyAlignment="1">
      <alignment horizontal="right" vertical="center" wrapText="1"/>
    </xf>
    <xf numFmtId="167" fontId="15" fillId="6" borderId="19" xfId="0" applyNumberFormat="1" applyFont="1" applyFill="1" applyBorder="1" applyAlignment="1">
      <alignment horizontal="right" vertical="center" wrapText="1"/>
    </xf>
    <xf numFmtId="167" fontId="30" fillId="6" borderId="19" xfId="0" applyNumberFormat="1" applyFont="1" applyFill="1" applyBorder="1" applyAlignment="1">
      <alignment horizontal="right" vertical="center" wrapText="1"/>
    </xf>
    <xf numFmtId="0" fontId="30" fillId="7" borderId="28" xfId="0" applyFont="1" applyFill="1" applyBorder="1" applyAlignment="1">
      <alignment horizontal="left" vertical="center" wrapText="1"/>
    </xf>
    <xf numFmtId="0" fontId="30" fillId="7" borderId="30" xfId="0" applyFont="1" applyFill="1" applyBorder="1" applyAlignment="1">
      <alignment horizontal="left" vertical="center" wrapText="1"/>
    </xf>
    <xf numFmtId="167" fontId="15" fillId="8" borderId="20" xfId="0" applyNumberFormat="1" applyFont="1" applyFill="1" applyBorder="1" applyAlignment="1">
      <alignment horizontal="right" vertical="center" wrapText="1"/>
    </xf>
    <xf numFmtId="167" fontId="15" fillId="8" borderId="21" xfId="0" applyNumberFormat="1" applyFont="1" applyFill="1" applyBorder="1" applyAlignment="1">
      <alignment horizontal="right" vertical="center" wrapText="1"/>
    </xf>
    <xf numFmtId="167" fontId="15" fillId="2" borderId="19" xfId="0" applyNumberFormat="1" applyFont="1" applyFill="1" applyBorder="1" applyAlignment="1">
      <alignment horizontal="right" vertical="center" wrapText="1"/>
    </xf>
    <xf numFmtId="0" fontId="54" fillId="7" borderId="16" xfId="0" applyFont="1" applyFill="1" applyBorder="1" applyAlignment="1">
      <alignment horizontal="left" vertical="center" wrapText="1"/>
    </xf>
    <xf numFmtId="0" fontId="54" fillId="7" borderId="22" xfId="0" applyFont="1" applyFill="1" applyBorder="1" applyAlignment="1">
      <alignment horizontal="left" vertical="center" wrapText="1"/>
    </xf>
    <xf numFmtId="0" fontId="6" fillId="0" borderId="0" xfId="0" applyFont="1" applyFill="1"/>
    <xf numFmtId="0" fontId="14" fillId="6" borderId="19" xfId="0" applyFont="1" applyFill="1" applyBorder="1" applyAlignment="1">
      <alignment horizontal="center" vertical="center" wrapText="1"/>
    </xf>
    <xf numFmtId="0" fontId="10" fillId="2" borderId="0" xfId="0" applyFont="1" applyFill="1" applyAlignment="1">
      <alignment horizontal="left"/>
    </xf>
    <xf numFmtId="167" fontId="14" fillId="0" borderId="19" xfId="0" applyNumberFormat="1" applyFont="1" applyFill="1" applyBorder="1" applyAlignment="1">
      <alignment horizontal="right" vertical="center" wrapText="1"/>
    </xf>
    <xf numFmtId="10" fontId="14" fillId="0" borderId="19" xfId="4" applyNumberFormat="1" applyFont="1" applyFill="1" applyBorder="1" applyAlignment="1">
      <alignment horizontal="right" vertical="center" wrapText="1"/>
    </xf>
    <xf numFmtId="10" fontId="17" fillId="0" borderId="19" xfId="4" applyNumberFormat="1" applyFont="1" applyFill="1" applyBorder="1" applyAlignment="1">
      <alignment horizontal="right" vertical="center" wrapText="1"/>
    </xf>
    <xf numFmtId="0" fontId="55" fillId="0" borderId="0" xfId="0" applyFont="1"/>
    <xf numFmtId="167" fontId="16" fillId="8" borderId="0" xfId="0" applyNumberFormat="1" applyFont="1" applyFill="1" applyBorder="1" applyAlignment="1">
      <alignment horizontal="left" vertical="center" wrapText="1"/>
    </xf>
    <xf numFmtId="167" fontId="16" fillId="8" borderId="17" xfId="0" applyNumberFormat="1" applyFont="1" applyFill="1" applyBorder="1" applyAlignment="1">
      <alignment horizontal="left" vertical="center" wrapText="1"/>
    </xf>
    <xf numFmtId="167" fontId="16" fillId="8" borderId="23" xfId="0" applyNumberFormat="1" applyFont="1" applyFill="1" applyBorder="1" applyAlignment="1">
      <alignment horizontal="left" vertical="center" wrapText="1"/>
    </xf>
    <xf numFmtId="167" fontId="16" fillId="8" borderId="25" xfId="0" applyNumberFormat="1" applyFont="1" applyFill="1" applyBorder="1" applyAlignment="1">
      <alignment horizontal="left" vertical="center" wrapText="1"/>
    </xf>
    <xf numFmtId="167" fontId="14" fillId="4" borderId="28" xfId="0" applyNumberFormat="1" applyFont="1" applyFill="1" applyBorder="1" applyAlignment="1">
      <alignment horizontal="right" vertical="center" wrapText="1"/>
    </xf>
    <xf numFmtId="167" fontId="14" fillId="0" borderId="28" xfId="0" applyNumberFormat="1" applyFont="1" applyFill="1" applyBorder="1" applyAlignment="1">
      <alignment horizontal="right" vertical="center" wrapText="1"/>
    </xf>
    <xf numFmtId="167" fontId="14" fillId="0" borderId="28" xfId="0" applyNumberFormat="1" applyFont="1" applyFill="1" applyBorder="1" applyAlignment="1">
      <alignment horizontal="center" vertical="center" wrapText="1"/>
    </xf>
    <xf numFmtId="167" fontId="14" fillId="4" borderId="29" xfId="0" applyNumberFormat="1" applyFont="1" applyFill="1" applyBorder="1" applyAlignment="1">
      <alignment horizontal="right" vertical="center" wrapText="1"/>
    </xf>
    <xf numFmtId="167" fontId="14" fillId="0" borderId="29" xfId="0" applyNumberFormat="1" applyFont="1" applyFill="1" applyBorder="1" applyAlignment="1">
      <alignment horizontal="right" vertical="center" wrapText="1"/>
    </xf>
    <xf numFmtId="167" fontId="14" fillId="0" borderId="29" xfId="0" applyNumberFormat="1" applyFont="1" applyFill="1" applyBorder="1" applyAlignment="1">
      <alignment horizontal="center" vertical="center" wrapText="1"/>
    </xf>
    <xf numFmtId="167" fontId="16" fillId="8" borderId="27" xfId="0" applyNumberFormat="1" applyFont="1" applyFill="1" applyBorder="1" applyAlignment="1">
      <alignment horizontal="left" vertical="center" wrapText="1"/>
    </xf>
    <xf numFmtId="167" fontId="16" fillId="8" borderId="26" xfId="0" applyNumberFormat="1" applyFont="1" applyFill="1" applyBorder="1" applyAlignment="1">
      <alignment horizontal="left" vertical="center" wrapText="1"/>
    </xf>
    <xf numFmtId="0" fontId="14" fillId="6" borderId="19" xfId="0" applyFont="1" applyFill="1" applyBorder="1" applyAlignment="1">
      <alignment horizontal="center" vertical="center" wrapText="1"/>
    </xf>
    <xf numFmtId="3" fontId="14" fillId="4" borderId="19" xfId="0" applyNumberFormat="1" applyFont="1" applyFill="1" applyBorder="1" applyAlignment="1">
      <alignment horizontal="right" vertical="center" wrapText="1"/>
    </xf>
    <xf numFmtId="0" fontId="14" fillId="2" borderId="0"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4" fillId="6" borderId="19"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17" fillId="5" borderId="27" xfId="0" applyFont="1" applyFill="1" applyBorder="1" applyAlignment="1">
      <alignment vertical="center" wrapText="1"/>
    </xf>
    <xf numFmtId="167" fontId="17" fillId="5" borderId="27" xfId="0" applyNumberFormat="1" applyFont="1" applyFill="1" applyBorder="1" applyAlignment="1">
      <alignment vertical="center" wrapText="1"/>
    </xf>
    <xf numFmtId="167" fontId="17" fillId="5" borderId="26" xfId="0" applyNumberFormat="1" applyFont="1" applyFill="1" applyBorder="1" applyAlignment="1">
      <alignment horizontal="center" vertical="center" wrapText="1"/>
    </xf>
    <xf numFmtId="167" fontId="17" fillId="5" borderId="26" xfId="0" applyNumberFormat="1" applyFont="1" applyFill="1" applyBorder="1" applyAlignment="1">
      <alignment vertical="center" wrapText="1"/>
    </xf>
    <xf numFmtId="3" fontId="38" fillId="0" borderId="19" xfId="0" applyNumberFormat="1" applyFont="1" applyBorder="1"/>
    <xf numFmtId="3" fontId="38" fillId="4" borderId="19" xfId="0" applyNumberFormat="1" applyFont="1" applyFill="1" applyBorder="1"/>
    <xf numFmtId="10" fontId="15" fillId="2" borderId="19" xfId="0" applyNumberFormat="1" applyFont="1" applyFill="1" applyBorder="1" applyAlignment="1">
      <alignment horizontal="right" vertical="center" wrapText="1"/>
    </xf>
    <xf numFmtId="167" fontId="15" fillId="2" borderId="26" xfId="0" applyNumberFormat="1" applyFont="1" applyFill="1" applyBorder="1" applyAlignment="1">
      <alignment horizontal="right" vertical="center" wrapText="1"/>
    </xf>
    <xf numFmtId="10" fontId="15" fillId="2" borderId="26" xfId="0" applyNumberFormat="1" applyFont="1" applyFill="1" applyBorder="1" applyAlignment="1">
      <alignment horizontal="right" vertical="center" wrapText="1"/>
    </xf>
    <xf numFmtId="1" fontId="15" fillId="2" borderId="26" xfId="0" applyNumberFormat="1" applyFont="1" applyFill="1" applyBorder="1" applyAlignment="1">
      <alignment horizontal="right" vertical="center" wrapText="1"/>
    </xf>
    <xf numFmtId="167" fontId="15" fillId="4" borderId="26" xfId="0" applyNumberFormat="1" applyFont="1" applyFill="1" applyBorder="1" applyAlignment="1">
      <alignment horizontal="right" vertical="center" wrapText="1"/>
    </xf>
    <xf numFmtId="10" fontId="15" fillId="6" borderId="26" xfId="0" applyNumberFormat="1" applyFont="1" applyFill="1" applyBorder="1" applyAlignment="1">
      <alignment horizontal="right" vertical="center" wrapText="1"/>
    </xf>
    <xf numFmtId="9" fontId="15" fillId="6" borderId="26" xfId="0" applyNumberFormat="1" applyFont="1" applyFill="1" applyBorder="1" applyAlignment="1">
      <alignment horizontal="right" vertical="center" wrapText="1"/>
    </xf>
    <xf numFmtId="167" fontId="15" fillId="6" borderId="26" xfId="0" applyNumberFormat="1" applyFont="1" applyFill="1" applyBorder="1" applyAlignment="1">
      <alignment horizontal="right" vertical="center" wrapText="1"/>
    </xf>
    <xf numFmtId="10" fontId="30" fillId="6" borderId="26" xfId="0" applyNumberFormat="1" applyFont="1" applyFill="1" applyBorder="1" applyAlignment="1">
      <alignment horizontal="right" vertical="center" wrapText="1"/>
    </xf>
    <xf numFmtId="0" fontId="15" fillId="6" borderId="26" xfId="0" applyFont="1" applyFill="1" applyBorder="1" applyAlignment="1">
      <alignment horizontal="right" vertical="center" wrapText="1"/>
    </xf>
    <xf numFmtId="167" fontId="15" fillId="6" borderId="25" xfId="0" applyNumberFormat="1" applyFont="1" applyFill="1" applyBorder="1" applyAlignment="1">
      <alignment horizontal="right" vertical="center" wrapText="1"/>
    </xf>
    <xf numFmtId="167" fontId="15" fillId="2" borderId="19" xfId="0" applyNumberFormat="1" applyFont="1" applyFill="1" applyBorder="1" applyAlignment="1">
      <alignment vertical="center" wrapText="1"/>
    </xf>
    <xf numFmtId="167" fontId="15" fillId="2" borderId="28" xfId="0" applyNumberFormat="1" applyFont="1" applyFill="1" applyBorder="1" applyAlignment="1">
      <alignment vertical="center" wrapText="1"/>
    </xf>
    <xf numFmtId="167" fontId="15" fillId="2" borderId="25" xfId="0" applyNumberFormat="1" applyFont="1" applyFill="1" applyBorder="1" applyAlignment="1">
      <alignment vertical="center" wrapText="1"/>
    </xf>
    <xf numFmtId="3" fontId="30" fillId="7" borderId="28" xfId="0" applyNumberFormat="1" applyFont="1" applyFill="1" applyBorder="1" applyAlignment="1">
      <alignment horizontal="left" vertical="center" wrapText="1"/>
    </xf>
    <xf numFmtId="3" fontId="30" fillId="6" borderId="19" xfId="0" applyNumberFormat="1" applyFont="1" applyFill="1" applyBorder="1" applyAlignment="1">
      <alignment horizontal="right" vertical="center" wrapText="1"/>
    </xf>
    <xf numFmtId="3" fontId="30" fillId="7" borderId="29" xfId="0" applyNumberFormat="1" applyFont="1" applyFill="1" applyBorder="1" applyAlignment="1">
      <alignment horizontal="left" vertical="center" wrapText="1"/>
    </xf>
    <xf numFmtId="167" fontId="30" fillId="0" borderId="19" xfId="0" applyNumberFormat="1" applyFont="1" applyFill="1" applyBorder="1" applyAlignment="1">
      <alignment horizontal="right" vertical="center" wrapText="1"/>
    </xf>
    <xf numFmtId="0" fontId="20" fillId="5" borderId="18"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10" fillId="2" borderId="29"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Alignment="1">
      <alignment horizontal="center" vertical="center" wrapText="1"/>
    </xf>
    <xf numFmtId="0" fontId="8" fillId="2" borderId="29" xfId="0" applyFont="1" applyFill="1" applyBorder="1" applyAlignment="1">
      <alignment horizontal="center" vertical="center" wrapText="1"/>
    </xf>
    <xf numFmtId="3" fontId="7" fillId="5" borderId="29" xfId="0" applyNumberFormat="1" applyFont="1" applyFill="1" applyBorder="1" applyAlignment="1">
      <alignment horizontal="center" vertical="center" wrapText="1"/>
    </xf>
    <xf numFmtId="3" fontId="7" fillId="5" borderId="19" xfId="0" applyNumberFormat="1" applyFont="1" applyFill="1" applyBorder="1" applyAlignment="1">
      <alignment horizontal="center" vertical="center" wrapText="1"/>
    </xf>
    <xf numFmtId="9" fontId="7" fillId="5" borderId="29" xfId="4" applyFont="1" applyFill="1" applyBorder="1" applyAlignment="1">
      <alignment horizontal="center" vertical="center" wrapText="1"/>
    </xf>
    <xf numFmtId="0" fontId="8" fillId="4" borderId="27"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27" xfId="0" applyFont="1" applyFill="1" applyBorder="1" applyAlignment="1">
      <alignment vertical="center" wrapText="1"/>
    </xf>
    <xf numFmtId="0" fontId="10" fillId="4" borderId="26" xfId="0" applyFont="1" applyFill="1" applyBorder="1" applyAlignment="1">
      <alignment vertical="center" wrapText="1"/>
    </xf>
    <xf numFmtId="0" fontId="10" fillId="4" borderId="25" xfId="0" applyFont="1" applyFill="1" applyBorder="1" applyAlignment="1">
      <alignment horizontal="center" vertical="center" wrapText="1"/>
    </xf>
    <xf numFmtId="0" fontId="19" fillId="4" borderId="25" xfId="0" applyFont="1" applyFill="1" applyBorder="1" applyAlignment="1">
      <alignment horizontal="center" vertical="center" wrapText="1"/>
    </xf>
    <xf numFmtId="3" fontId="10" fillId="2" borderId="19" xfId="0" applyNumberFormat="1" applyFont="1" applyFill="1" applyBorder="1" applyAlignment="1">
      <alignment vertical="center" wrapText="1"/>
    </xf>
    <xf numFmtId="3" fontId="10" fillId="0" borderId="19" xfId="0" applyNumberFormat="1" applyFont="1" applyBorder="1" applyAlignment="1">
      <alignment vertical="center" wrapText="1"/>
    </xf>
    <xf numFmtId="3" fontId="10" fillId="3" borderId="19" xfId="0" applyNumberFormat="1" applyFont="1" applyFill="1" applyBorder="1" applyAlignment="1">
      <alignment vertical="center" wrapText="1"/>
    </xf>
    <xf numFmtId="3" fontId="10" fillId="4" borderId="27" xfId="0" applyNumberFormat="1" applyFont="1" applyFill="1" applyBorder="1" applyAlignment="1">
      <alignment vertical="center" wrapText="1"/>
    </xf>
    <xf numFmtId="3" fontId="10" fillId="4" borderId="17" xfId="0" applyNumberFormat="1" applyFont="1" applyFill="1" applyBorder="1" applyAlignment="1">
      <alignment vertical="center" wrapText="1"/>
    </xf>
    <xf numFmtId="3" fontId="10" fillId="4" borderId="18" xfId="0" applyNumberFormat="1" applyFont="1" applyFill="1" applyBorder="1" applyAlignment="1">
      <alignment vertical="center" wrapText="1"/>
    </xf>
    <xf numFmtId="3" fontId="10" fillId="2" borderId="25" xfId="0" applyNumberFormat="1" applyFont="1" applyFill="1" applyBorder="1" applyAlignment="1">
      <alignment vertical="center" wrapText="1"/>
    </xf>
    <xf numFmtId="3" fontId="10" fillId="4" borderId="26" xfId="0" applyNumberFormat="1" applyFont="1" applyFill="1" applyBorder="1" applyAlignment="1">
      <alignment vertical="center" wrapText="1"/>
    </xf>
    <xf numFmtId="0" fontId="10" fillId="5" borderId="19" xfId="0" applyFont="1" applyFill="1" applyBorder="1"/>
    <xf numFmtId="3" fontId="8" fillId="0" borderId="19" xfId="0" applyNumberFormat="1" applyFont="1" applyBorder="1" applyAlignment="1">
      <alignment vertical="center" wrapText="1"/>
    </xf>
    <xf numFmtId="0" fontId="8" fillId="2" borderId="0" xfId="0" applyFont="1" applyFill="1" applyAlignment="1">
      <alignment vertical="center" wrapText="1"/>
    </xf>
    <xf numFmtId="0" fontId="7" fillId="2" borderId="19" xfId="0" applyFont="1" applyFill="1" applyBorder="1" applyAlignment="1">
      <alignment horizontal="center" vertical="center" wrapText="1"/>
    </xf>
    <xf numFmtId="3" fontId="8" fillId="2" borderId="19" xfId="0" applyNumberFormat="1" applyFont="1" applyFill="1" applyBorder="1" applyAlignment="1">
      <alignment vertical="center" wrapText="1"/>
    </xf>
    <xf numFmtId="3" fontId="8" fillId="3" borderId="19" xfId="0" applyNumberFormat="1" applyFont="1" applyFill="1" applyBorder="1" applyAlignment="1">
      <alignment vertical="center" wrapText="1"/>
    </xf>
    <xf numFmtId="0" fontId="8" fillId="2" borderId="19" xfId="0" applyFont="1" applyFill="1" applyBorder="1" applyAlignment="1">
      <alignment horizontal="center" vertical="center" wrapText="1"/>
    </xf>
    <xf numFmtId="3" fontId="8" fillId="2" borderId="25" xfId="0" applyNumberFormat="1" applyFont="1" applyFill="1" applyBorder="1" applyAlignment="1">
      <alignment vertical="center" wrapText="1"/>
    </xf>
    <xf numFmtId="0" fontId="8" fillId="2" borderId="29" xfId="0" applyFont="1" applyFill="1" applyBorder="1" applyAlignment="1">
      <alignment horizontal="left" vertical="center" wrapText="1" indent="1"/>
    </xf>
    <xf numFmtId="3" fontId="8" fillId="2" borderId="29" xfId="0" applyNumberFormat="1" applyFont="1" applyFill="1" applyBorder="1" applyAlignment="1">
      <alignment vertical="center" wrapText="1"/>
    </xf>
    <xf numFmtId="0" fontId="6" fillId="0" borderId="0" xfId="0" applyFont="1" applyAlignment="1">
      <alignment vertical="center" wrapText="1"/>
    </xf>
    <xf numFmtId="10" fontId="6" fillId="2" borderId="19" xfId="4" applyNumberFormat="1" applyFont="1" applyFill="1" applyBorder="1" applyAlignment="1">
      <alignment vertical="center" wrapText="1"/>
    </xf>
    <xf numFmtId="0" fontId="6" fillId="2" borderId="19" xfId="0" applyFont="1" applyFill="1" applyBorder="1" applyAlignment="1">
      <alignment horizontal="left" vertical="center" wrapText="1" indent="3"/>
    </xf>
    <xf numFmtId="0" fontId="6" fillId="2" borderId="19" xfId="0" applyFont="1" applyFill="1" applyBorder="1" applyAlignment="1">
      <alignment horizontal="left" vertical="center" wrapText="1" indent="4"/>
    </xf>
    <xf numFmtId="0" fontId="6" fillId="2" borderId="19" xfId="0" applyFont="1" applyFill="1" applyBorder="1" applyAlignment="1">
      <alignment horizontal="left" vertical="center" wrapText="1" indent="5"/>
    </xf>
    <xf numFmtId="10" fontId="10" fillId="0" borderId="19" xfId="4" applyNumberFormat="1" applyFont="1" applyBorder="1" applyAlignment="1">
      <alignment vertical="center" wrapText="1"/>
    </xf>
    <xf numFmtId="10" fontId="6" fillId="0" borderId="19" xfId="4" applyNumberFormat="1" applyFont="1" applyBorder="1" applyAlignment="1">
      <alignment vertical="center" wrapText="1"/>
    </xf>
    <xf numFmtId="10" fontId="6" fillId="3" borderId="19" xfId="4" applyNumberFormat="1" applyFont="1" applyFill="1" applyBorder="1" applyAlignment="1">
      <alignment vertical="center" wrapText="1"/>
    </xf>
    <xf numFmtId="0" fontId="6" fillId="2" borderId="19" xfId="0" applyFont="1" applyFill="1" applyBorder="1" applyAlignment="1">
      <alignment horizontal="left" vertical="center" wrapText="1" indent="2"/>
    </xf>
    <xf numFmtId="10" fontId="7" fillId="2" borderId="29" xfId="4" applyNumberFormat="1" applyFont="1" applyFill="1" applyBorder="1" applyAlignment="1">
      <alignment vertical="center" wrapText="1"/>
    </xf>
    <xf numFmtId="10" fontId="7" fillId="2" borderId="19" xfId="4" applyNumberFormat="1" applyFont="1" applyFill="1" applyBorder="1" applyAlignment="1">
      <alignment vertical="center" wrapText="1"/>
    </xf>
    <xf numFmtId="0" fontId="7" fillId="2" borderId="0" xfId="0" quotePrefix="1" applyFont="1" applyFill="1" applyAlignment="1">
      <alignment vertical="center" wrapText="1"/>
    </xf>
    <xf numFmtId="0" fontId="7" fillId="2" borderId="0" xfId="0" applyFont="1" applyFill="1" applyAlignment="1">
      <alignment vertical="center" wrapText="1"/>
    </xf>
    <xf numFmtId="0" fontId="6" fillId="5" borderId="0" xfId="0" applyFont="1" applyFill="1" applyAlignment="1">
      <alignment vertical="center" wrapText="1"/>
    </xf>
    <xf numFmtId="0" fontId="7" fillId="2" borderId="29"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6" fillId="2" borderId="22" xfId="0" applyFont="1" applyFill="1" applyBorder="1" applyAlignment="1">
      <alignment horizontal="center" vertical="center" wrapText="1"/>
    </xf>
    <xf numFmtId="0" fontId="7" fillId="16" borderId="32" xfId="0" applyFont="1" applyFill="1" applyBorder="1" applyAlignment="1">
      <alignment vertical="center" wrapText="1" readingOrder="1"/>
    </xf>
    <xf numFmtId="0" fontId="7" fillId="16" borderId="15" xfId="0" applyFont="1" applyFill="1" applyBorder="1" applyAlignment="1">
      <alignment vertical="center" wrapText="1" readingOrder="1"/>
    </xf>
    <xf numFmtId="0" fontId="6" fillId="16" borderId="15" xfId="0" applyFont="1" applyFill="1" applyBorder="1" applyAlignment="1">
      <alignment vertical="center" wrapText="1" readingOrder="1"/>
    </xf>
    <xf numFmtId="0" fontId="7" fillId="16" borderId="15" xfId="0" applyFont="1" applyFill="1" applyBorder="1" applyAlignment="1">
      <alignment vertical="top" wrapText="1" readingOrder="1"/>
    </xf>
    <xf numFmtId="0" fontId="11" fillId="16" borderId="15" xfId="0" applyFont="1" applyFill="1" applyBorder="1" applyAlignment="1">
      <alignment vertical="center" wrapText="1" readingOrder="1"/>
    </xf>
    <xf numFmtId="0" fontId="6" fillId="16" borderId="11" xfId="0" applyFont="1" applyFill="1" applyBorder="1" applyAlignment="1">
      <alignment vertical="center" wrapText="1" readingOrder="1"/>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31" fillId="16" borderId="38" xfId="0" applyFont="1" applyFill="1" applyBorder="1" applyAlignment="1">
      <alignment vertical="center" wrapText="1" readingOrder="1"/>
    </xf>
    <xf numFmtId="0" fontId="31" fillId="16" borderId="0" xfId="0" applyFont="1" applyFill="1" applyBorder="1" applyAlignment="1">
      <alignment vertical="center" wrapText="1" readingOrder="1"/>
    </xf>
    <xf numFmtId="0" fontId="10" fillId="16" borderId="0" xfId="0" applyFont="1" applyFill="1" applyBorder="1" applyAlignment="1">
      <alignment vertical="center" wrapText="1" readingOrder="1"/>
    </xf>
    <xf numFmtId="0" fontId="31" fillId="16" borderId="0" xfId="0" applyFont="1" applyFill="1" applyBorder="1" applyAlignment="1">
      <alignment vertical="top" wrapText="1" readingOrder="1"/>
    </xf>
    <xf numFmtId="0" fontId="11" fillId="16" borderId="0" xfId="0" applyFont="1" applyFill="1" applyBorder="1" applyAlignment="1">
      <alignment vertical="center" wrapText="1" readingOrder="1"/>
    </xf>
    <xf numFmtId="0" fontId="11" fillId="16" borderId="12" xfId="0" applyFont="1" applyFill="1" applyBorder="1" applyAlignment="1">
      <alignment vertical="center" wrapText="1" readingOrder="1"/>
    </xf>
    <xf numFmtId="0" fontId="1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0" fillId="3" borderId="1"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4" xfId="0" applyFont="1" applyFill="1" applyBorder="1" applyAlignment="1">
      <alignment horizontal="center" vertical="center"/>
    </xf>
    <xf numFmtId="165" fontId="6" fillId="4" borderId="2" xfId="3" applyNumberFormat="1" applyFont="1" applyFill="1" applyBorder="1" applyAlignment="1">
      <alignment horizontal="center"/>
    </xf>
    <xf numFmtId="165" fontId="6" fillId="4" borderId="3" xfId="3" applyNumberFormat="1" applyFont="1" applyFill="1" applyBorder="1" applyAlignment="1">
      <alignment horizontal="center"/>
    </xf>
    <xf numFmtId="165" fontId="6" fillId="4" borderId="4" xfId="3" applyNumberFormat="1" applyFont="1" applyFill="1" applyBorder="1" applyAlignment="1">
      <alignment horizontal="center"/>
    </xf>
    <xf numFmtId="0" fontId="10" fillId="3" borderId="31"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2" xfId="0" applyFont="1" applyFill="1" applyBorder="1" applyAlignment="1">
      <alignment horizontal="center" vertical="center"/>
    </xf>
    <xf numFmtId="0" fontId="12" fillId="2" borderId="0" xfId="0" applyFont="1" applyFill="1" applyAlignment="1">
      <alignment horizontal="center"/>
    </xf>
    <xf numFmtId="14" fontId="13" fillId="2" borderId="0" xfId="0" quotePrefix="1" applyNumberFormat="1" applyFont="1" applyFill="1" applyAlignment="1">
      <alignment horizontal="center"/>
    </xf>
    <xf numFmtId="0" fontId="13" fillId="2" borderId="0" xfId="0" applyFont="1" applyFill="1" applyAlignment="1">
      <alignment horizontal="center"/>
    </xf>
    <xf numFmtId="0" fontId="10" fillId="0" borderId="0" xfId="0" applyFont="1" applyAlignment="1">
      <alignment horizontal="left" vertical="center" wrapText="1"/>
    </xf>
    <xf numFmtId="0" fontId="14" fillId="2" borderId="25"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5" fillId="2" borderId="25"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21" xfId="0" applyFont="1" applyFill="1" applyBorder="1" applyAlignment="1">
      <alignment horizontal="left" vertical="center" wrapText="1"/>
    </xf>
    <xf numFmtId="0" fontId="30" fillId="2" borderId="23" xfId="0" applyFont="1" applyFill="1" applyBorder="1" applyAlignment="1">
      <alignment horizontal="left" vertical="center" wrapText="1"/>
    </xf>
    <xf numFmtId="0" fontId="30" fillId="2" borderId="24" xfId="0" applyFont="1" applyFill="1" applyBorder="1" applyAlignment="1">
      <alignment horizontal="left"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4" fillId="6" borderId="0" xfId="0" applyFont="1" applyFill="1" applyBorder="1" applyAlignment="1">
      <alignment horizontal="left" wrapText="1"/>
    </xf>
    <xf numFmtId="0" fontId="14" fillId="6" borderId="21" xfId="0" applyFont="1" applyFill="1" applyBorder="1" applyAlignment="1">
      <alignment horizontal="left" wrapText="1"/>
    </xf>
    <xf numFmtId="0" fontId="10" fillId="2" borderId="0" xfId="0" applyFont="1" applyFill="1" applyAlignment="1">
      <alignment horizontal="left" wrapText="1"/>
    </xf>
    <xf numFmtId="0" fontId="18" fillId="2" borderId="0" xfId="0" applyFont="1" applyFill="1" applyAlignment="1">
      <alignment horizontal="left" wrapText="1"/>
    </xf>
    <xf numFmtId="0" fontId="11" fillId="0" borderId="2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4" fillId="6" borderId="23" xfId="0" applyFont="1" applyFill="1" applyBorder="1" applyAlignment="1">
      <alignment horizontal="left" wrapText="1"/>
    </xf>
    <xf numFmtId="0" fontId="14" fillId="6" borderId="24" xfId="0" applyFont="1" applyFill="1" applyBorder="1" applyAlignment="1">
      <alignment horizontal="left" wrapText="1"/>
    </xf>
    <xf numFmtId="0" fontId="14" fillId="6" borderId="28"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0" fillId="0" borderId="19" xfId="0" applyFont="1" applyBorder="1" applyAlignment="1">
      <alignment horizontal="center" vertical="center" wrapText="1"/>
    </xf>
    <xf numFmtId="0" fontId="14" fillId="6" borderId="19" xfId="0" applyFont="1" applyFill="1" applyBorder="1" applyAlignment="1">
      <alignment horizontal="center" vertical="center" wrapText="1"/>
    </xf>
    <xf numFmtId="0" fontId="10" fillId="0" borderId="19" xfId="0" applyFont="1" applyBorder="1" applyAlignment="1">
      <alignment horizontal="center"/>
    </xf>
    <xf numFmtId="0" fontId="14" fillId="6" borderId="25"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7" fillId="6" borderId="23"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5" borderId="27" xfId="0" applyFont="1" applyFill="1" applyBorder="1" applyAlignment="1">
      <alignment horizontal="left" vertical="center" wrapText="1"/>
    </xf>
    <xf numFmtId="0" fontId="17" fillId="5" borderId="25"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6" borderId="25" xfId="0" applyFont="1" applyFill="1" applyBorder="1" applyAlignment="1">
      <alignment horizontal="left" vertical="center" wrapText="1"/>
    </xf>
    <xf numFmtId="0" fontId="17" fillId="6" borderId="26" xfId="0" applyFont="1" applyFill="1" applyBorder="1" applyAlignment="1">
      <alignment horizontal="left" vertical="center" wrapText="1"/>
    </xf>
    <xf numFmtId="167" fontId="17" fillId="5" borderId="27" xfId="0" applyNumberFormat="1" applyFont="1" applyFill="1" applyBorder="1" applyAlignment="1">
      <alignment horizontal="center" vertical="center" wrapText="1"/>
    </xf>
    <xf numFmtId="167" fontId="17" fillId="5" borderId="26" xfId="0" applyNumberFormat="1" applyFont="1" applyFill="1" applyBorder="1" applyAlignment="1">
      <alignment horizontal="center" vertical="center" wrapText="1"/>
    </xf>
    <xf numFmtId="0" fontId="14" fillId="6" borderId="27" xfId="0" applyFont="1" applyFill="1" applyBorder="1" applyAlignment="1">
      <alignment horizontal="left" vertical="center" wrapText="1"/>
    </xf>
    <xf numFmtId="167" fontId="17" fillId="5" borderId="25" xfId="0" applyNumberFormat="1"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7" fillId="6" borderId="0"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6" borderId="0" xfId="0" applyFont="1" applyFill="1" applyBorder="1" applyAlignment="1">
      <alignment horizontal="left" vertical="center" wrapText="1"/>
    </xf>
    <xf numFmtId="0" fontId="0" fillId="2" borderId="0" xfId="0" applyFill="1" applyBorder="1"/>
    <xf numFmtId="0" fontId="0" fillId="2" borderId="0" xfId="0" applyFill="1"/>
    <xf numFmtId="0" fontId="18" fillId="2" borderId="0" xfId="0" applyFont="1" applyFill="1" applyAlignment="1">
      <alignment horizontal="left" vertical="top" wrapText="1"/>
    </xf>
    <xf numFmtId="0" fontId="17" fillId="6" borderId="27" xfId="0" applyFont="1" applyFill="1" applyBorder="1" applyAlignment="1">
      <alignment horizontal="left" vertical="center" wrapText="1"/>
    </xf>
    <xf numFmtId="0" fontId="14" fillId="6" borderId="0" xfId="0" applyFont="1" applyFill="1" applyBorder="1" applyAlignment="1">
      <alignment horizontal="center" wrapText="1"/>
    </xf>
    <xf numFmtId="0" fontId="14" fillId="6" borderId="21" xfId="0" applyFont="1" applyFill="1" applyBorder="1" applyAlignment="1">
      <alignment horizontal="center" wrapText="1"/>
    </xf>
    <xf numFmtId="0" fontId="17" fillId="6" borderId="19" xfId="0" applyFont="1" applyFill="1" applyBorder="1" applyAlignment="1">
      <alignment horizontal="center" vertical="center" wrapText="1"/>
    </xf>
    <xf numFmtId="40" fontId="7" fillId="5" borderId="25" xfId="3" applyFont="1" applyFill="1" applyBorder="1" applyAlignment="1">
      <alignment horizontal="left" vertical="center"/>
    </xf>
    <xf numFmtId="40" fontId="7" fillId="5" borderId="26" xfId="3" applyFont="1" applyFill="1" applyBorder="1" applyAlignment="1">
      <alignment horizontal="left" vertical="center"/>
    </xf>
    <xf numFmtId="0" fontId="15" fillId="6" borderId="25" xfId="0" applyFont="1" applyFill="1" applyBorder="1" applyAlignment="1">
      <alignment horizontal="left" vertical="center" wrapText="1" indent="2"/>
    </xf>
    <xf numFmtId="0" fontId="15" fillId="6" borderId="26" xfId="0" applyFont="1" applyFill="1" applyBorder="1" applyAlignment="1">
      <alignment horizontal="left" vertical="center" wrapText="1" indent="2"/>
    </xf>
    <xf numFmtId="0" fontId="15" fillId="6" borderId="27"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15" fillId="6" borderId="16" xfId="0" applyFont="1" applyFill="1" applyBorder="1" applyAlignment="1">
      <alignment horizontal="left" vertical="center"/>
    </xf>
    <xf numFmtId="0" fontId="15" fillId="6" borderId="17" xfId="0" applyFont="1" applyFill="1" applyBorder="1" applyAlignment="1">
      <alignment horizontal="left" vertical="center"/>
    </xf>
    <xf numFmtId="0" fontId="15" fillId="6" borderId="18" xfId="0" applyFont="1" applyFill="1" applyBorder="1" applyAlignment="1">
      <alignment horizontal="left" vertical="center"/>
    </xf>
    <xf numFmtId="0" fontId="15" fillId="6" borderId="22" xfId="0" applyFont="1" applyFill="1" applyBorder="1" applyAlignment="1">
      <alignment horizontal="left" vertical="center"/>
    </xf>
    <xf numFmtId="0" fontId="15" fillId="6" borderId="23" xfId="0" applyFont="1" applyFill="1" applyBorder="1" applyAlignment="1">
      <alignment horizontal="left" vertical="center"/>
    </xf>
    <xf numFmtId="0" fontId="15" fillId="6" borderId="24" xfId="0" applyFont="1" applyFill="1" applyBorder="1" applyAlignment="1">
      <alignment horizontal="left" vertical="center"/>
    </xf>
    <xf numFmtId="0" fontId="17" fillId="0" borderId="25"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14" fillId="6" borderId="17"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25" xfId="0" applyFont="1" applyFill="1" applyBorder="1" applyAlignment="1">
      <alignment horizontal="left" vertical="top" wrapText="1"/>
    </xf>
    <xf numFmtId="0" fontId="14" fillId="6" borderId="26" xfId="0" applyFont="1" applyFill="1" applyBorder="1" applyAlignment="1">
      <alignment horizontal="left" vertical="top" wrapText="1"/>
    </xf>
    <xf numFmtId="0" fontId="6" fillId="2" borderId="0" xfId="0" applyFont="1" applyFill="1" applyBorder="1" applyAlignment="1">
      <alignment horizontal="left" vertical="top" wrapText="1"/>
    </xf>
    <xf numFmtId="0" fontId="14" fillId="6" borderId="19" xfId="0" applyFont="1" applyFill="1" applyBorder="1" applyAlignment="1">
      <alignment horizontal="left" wrapText="1"/>
    </xf>
    <xf numFmtId="0" fontId="17" fillId="4" borderId="25"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17" fillId="4" borderId="26" xfId="0" applyFont="1" applyFill="1" applyBorder="1" applyAlignment="1">
      <alignment horizontal="left" vertical="center" wrapText="1"/>
    </xf>
    <xf numFmtId="0" fontId="17" fillId="6" borderId="0" xfId="0" applyFont="1" applyFill="1" applyAlignment="1">
      <alignment horizontal="left" vertical="center" wrapText="1"/>
    </xf>
    <xf numFmtId="0" fontId="10" fillId="6" borderId="25" xfId="0" applyFont="1" applyFill="1" applyBorder="1" applyAlignment="1">
      <alignment horizontal="left" vertical="center" wrapText="1"/>
    </xf>
    <xf numFmtId="0" fontId="10" fillId="6" borderId="26" xfId="0" applyFont="1" applyFill="1" applyBorder="1" applyAlignment="1">
      <alignment horizontal="left"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21" fillId="6" borderId="0" xfId="0" applyFont="1" applyFill="1" applyBorder="1" applyAlignment="1">
      <alignment horizontal="left" wrapText="1"/>
    </xf>
    <xf numFmtId="0" fontId="21" fillId="6" borderId="21" xfId="0" applyFont="1" applyFill="1" applyBorder="1" applyAlignment="1">
      <alignment horizontal="left" wrapText="1"/>
    </xf>
    <xf numFmtId="0" fontId="44" fillId="6" borderId="0" xfId="0" applyFont="1" applyFill="1" applyAlignment="1">
      <alignment horizontal="left" vertical="center" wrapText="1"/>
    </xf>
    <xf numFmtId="0" fontId="17" fillId="5" borderId="28"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4" fillId="6" borderId="16" xfId="0" applyFont="1" applyFill="1" applyBorder="1" applyAlignment="1">
      <alignment horizontal="center" wrapText="1"/>
    </xf>
    <xf numFmtId="0" fontId="14" fillId="6" borderId="18" xfId="0" applyFont="1" applyFill="1" applyBorder="1" applyAlignment="1">
      <alignment horizontal="center" wrapText="1"/>
    </xf>
    <xf numFmtId="0" fontId="14" fillId="6" borderId="22" xfId="0" applyFont="1" applyFill="1" applyBorder="1" applyAlignment="1">
      <alignment horizontal="left" wrapText="1"/>
    </xf>
    <xf numFmtId="0" fontId="21" fillId="5" borderId="25" xfId="0" applyFont="1" applyFill="1" applyBorder="1" applyAlignment="1">
      <alignment horizontal="left" vertical="center" wrapText="1"/>
    </xf>
    <xf numFmtId="0" fontId="21" fillId="5" borderId="2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2" borderId="0" xfId="0" applyFont="1" applyFill="1" applyAlignment="1">
      <alignment horizontal="center" vertical="center" wrapText="1"/>
    </xf>
    <xf numFmtId="0" fontId="14" fillId="2" borderId="20" xfId="0" applyFont="1" applyFill="1" applyBorder="1" applyAlignment="1">
      <alignment horizontal="left" wrapText="1"/>
    </xf>
    <xf numFmtId="0" fontId="14" fillId="2" borderId="21" xfId="0" applyFont="1" applyFill="1" applyBorder="1" applyAlignment="1">
      <alignment horizontal="left" wrapText="1"/>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2" xfId="0" applyFont="1" applyFill="1" applyBorder="1" applyAlignment="1">
      <alignment horizontal="left" wrapText="1"/>
    </xf>
    <xf numFmtId="0" fontId="14" fillId="2" borderId="24" xfId="0" applyFont="1" applyFill="1" applyBorder="1" applyAlignment="1">
      <alignment horizontal="left" wrapText="1"/>
    </xf>
    <xf numFmtId="0" fontId="6" fillId="6" borderId="25" xfId="0" applyFont="1" applyFill="1" applyBorder="1" applyAlignment="1">
      <alignment horizontal="left" vertical="center" wrapText="1"/>
    </xf>
    <xf numFmtId="0" fontId="6" fillId="6" borderId="26" xfId="0" applyFont="1" applyFill="1" applyBorder="1" applyAlignment="1">
      <alignment horizontal="left" vertical="center" wrapText="1"/>
    </xf>
    <xf numFmtId="0" fontId="7" fillId="5" borderId="25"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6" fillId="6" borderId="19"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14" fillId="6" borderId="30" xfId="0" applyFont="1" applyFill="1" applyBorder="1" applyAlignment="1">
      <alignment horizontal="left" vertical="center" wrapText="1"/>
    </xf>
    <xf numFmtId="0" fontId="14" fillId="6" borderId="29"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7" fillId="10" borderId="16"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6" fillId="10" borderId="2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center" wrapText="1"/>
    </xf>
    <xf numFmtId="0" fontId="8" fillId="2" borderId="25"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Alignment="1">
      <alignment horizontal="center" vertical="center" wrapText="1"/>
    </xf>
    <xf numFmtId="0" fontId="8" fillId="12" borderId="25"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34" fillId="2" borderId="29"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12" borderId="25" xfId="0" applyFont="1" applyFill="1" applyBorder="1" applyAlignment="1">
      <alignment horizontal="center" vertical="center" wrapText="1"/>
    </xf>
    <xf numFmtId="0" fontId="34" fillId="12" borderId="27" xfId="0" applyFont="1" applyFill="1" applyBorder="1" applyAlignment="1">
      <alignment horizontal="center" vertical="center" wrapText="1"/>
    </xf>
    <xf numFmtId="0" fontId="34" fillId="12" borderId="26" xfId="0" applyFont="1" applyFill="1" applyBorder="1" applyAlignment="1">
      <alignment horizontal="center" vertical="center" wrapText="1"/>
    </xf>
    <xf numFmtId="0" fontId="35" fillId="12" borderId="25" xfId="0" applyFont="1" applyFill="1" applyBorder="1" applyAlignment="1">
      <alignment horizontal="center" vertical="center" wrapText="1"/>
    </xf>
    <xf numFmtId="0" fontId="35" fillId="12" borderId="27" xfId="0" applyFont="1" applyFill="1" applyBorder="1" applyAlignment="1">
      <alignment horizontal="center" vertical="center" wrapText="1"/>
    </xf>
    <xf numFmtId="0" fontId="35" fillId="12" borderId="26"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12" borderId="25" xfId="0" applyFont="1" applyFill="1" applyBorder="1" applyAlignment="1">
      <alignment horizontal="center" vertical="center" wrapText="1"/>
    </xf>
    <xf numFmtId="0" fontId="6" fillId="12" borderId="27" xfId="0" applyFont="1" applyFill="1" applyBorder="1" applyAlignment="1">
      <alignment horizontal="center" vertical="center" wrapText="1"/>
    </xf>
    <xf numFmtId="0" fontId="6" fillId="12" borderId="26"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7" fillId="5" borderId="28"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17" fillId="6" borderId="21" xfId="0" applyFont="1" applyFill="1" applyBorder="1" applyAlignment="1">
      <alignment horizontal="left" vertical="center" wrapText="1"/>
    </xf>
    <xf numFmtId="0" fontId="17" fillId="5" borderId="25" xfId="0" applyFont="1" applyFill="1" applyBorder="1" applyAlignment="1">
      <alignment vertical="center" wrapText="1"/>
    </xf>
    <xf numFmtId="0" fontId="17" fillId="5" borderId="27" xfId="0" applyFont="1" applyFill="1" applyBorder="1" applyAlignment="1">
      <alignment vertical="center" wrapText="1"/>
    </xf>
    <xf numFmtId="0" fontId="17" fillId="5" borderId="26" xfId="0" applyFont="1" applyFill="1" applyBorder="1" applyAlignment="1">
      <alignment vertical="center" wrapText="1"/>
    </xf>
    <xf numFmtId="0" fontId="14" fillId="6" borderId="27" xfId="0" applyFont="1" applyFill="1" applyBorder="1" applyAlignment="1">
      <alignment horizontal="left" vertical="center" wrapText="1" indent="1"/>
    </xf>
    <xf numFmtId="0" fontId="14" fillId="6" borderId="26" xfId="0" applyFont="1" applyFill="1" applyBorder="1" applyAlignment="1">
      <alignment horizontal="left" vertical="center" wrapText="1" indent="1"/>
    </xf>
    <xf numFmtId="0" fontId="14" fillId="6" borderId="16" xfId="0" applyFont="1" applyFill="1" applyBorder="1" applyAlignment="1">
      <alignment horizontal="left" vertical="center" wrapText="1"/>
    </xf>
    <xf numFmtId="0" fontId="14" fillId="6" borderId="18" xfId="0" applyFont="1" applyFill="1" applyBorder="1" applyAlignment="1">
      <alignment horizontal="left" vertical="center" wrapText="1"/>
    </xf>
    <xf numFmtId="0" fontId="14" fillId="6" borderId="28" xfId="0" applyFont="1" applyFill="1" applyBorder="1" applyAlignment="1">
      <alignment horizontal="left" vertical="center" wrapText="1"/>
    </xf>
    <xf numFmtId="0" fontId="8" fillId="2" borderId="25" xfId="0" applyFont="1" applyFill="1" applyBorder="1" applyAlignment="1">
      <alignment horizontal="left"/>
    </xf>
    <xf numFmtId="0" fontId="8" fillId="2" borderId="27" xfId="0" applyFont="1" applyFill="1" applyBorder="1" applyAlignment="1">
      <alignment horizontal="left"/>
    </xf>
    <xf numFmtId="0" fontId="8" fillId="2" borderId="26" xfId="0" applyFont="1" applyFill="1" applyBorder="1" applyAlignment="1">
      <alignment horizontal="left"/>
    </xf>
    <xf numFmtId="0" fontId="18" fillId="2" borderId="0" xfId="0" applyFont="1" applyFill="1" applyAlignment="1">
      <alignment horizontal="left" vertical="top"/>
    </xf>
    <xf numFmtId="0" fontId="10" fillId="2" borderId="0" xfId="0" applyFont="1" applyFill="1" applyBorder="1" applyAlignment="1">
      <alignment horizontal="center"/>
    </xf>
    <xf numFmtId="0" fontId="10" fillId="2" borderId="23" xfId="0" applyFont="1" applyFill="1" applyBorder="1" applyAlignment="1">
      <alignment horizontal="center"/>
    </xf>
    <xf numFmtId="0" fontId="8" fillId="2" borderId="16" xfId="0" applyFont="1" applyFill="1" applyBorder="1" applyAlignment="1">
      <alignment horizontal="left"/>
    </xf>
    <xf numFmtId="0" fontId="8" fillId="2" borderId="17" xfId="0" applyFont="1" applyFill="1" applyBorder="1" applyAlignment="1">
      <alignment horizontal="left"/>
    </xf>
    <xf numFmtId="0" fontId="8" fillId="2" borderId="18" xfId="0" applyFont="1" applyFill="1" applyBorder="1" applyAlignment="1">
      <alignment horizontal="left"/>
    </xf>
    <xf numFmtId="0" fontId="8" fillId="2" borderId="30" xfId="0" applyFont="1" applyFill="1" applyBorder="1" applyAlignment="1">
      <alignment horizontal="center" vertical="center" wrapText="1"/>
    </xf>
    <xf numFmtId="0" fontId="8" fillId="5" borderId="25" xfId="0" applyFont="1" applyFill="1" applyBorder="1" applyAlignment="1">
      <alignment horizontal="center" vertical="center"/>
    </xf>
    <xf numFmtId="0" fontId="8" fillId="5" borderId="27"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25"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25" xfId="0" applyFont="1" applyFill="1" applyBorder="1" applyAlignment="1">
      <alignment horizontal="center" vertical="center" wrapText="1"/>
    </xf>
  </cellXfs>
  <cellStyles count="10">
    <cellStyle name="Comma" xfId="1" builtinId="3"/>
    <cellStyle name="Head, single" xfId="6" xr:uid="{484C3214-64B7-4653-9862-2FA42906D381}"/>
    <cellStyle name="Hyperlink" xfId="2" builtinId="8"/>
    <cellStyle name="Komma 2" xfId="9" xr:uid="{78D1A682-D9A2-4B62-974E-BE6F8718B010}"/>
    <cellStyle name="Normal" xfId="0" builtinId="0"/>
    <cellStyle name="Percent" xfId="4" builtinId="5"/>
    <cellStyle name="Standard 17" xfId="8" xr:uid="{E29C3F0A-C6D6-431E-8A59-D9E0F4EDCCE2}"/>
    <cellStyle name="Standard_NWB Konzernabschluss 2003" xfId="3" xr:uid="{4D1A5D03-FC73-4EA7-A6A5-C8CF1D8E60DC}"/>
    <cellStyle name="Subtotal" xfId="7" xr:uid="{D588DD84-08AC-49CD-A089-CBE9239EC4D1}"/>
    <cellStyle name="Total" xfId="5" builtinId="25"/>
  </cellStyles>
  <dxfs count="1">
    <dxf>
      <font>
        <color rgb="FF9C0006"/>
      </font>
      <fill>
        <patternFill>
          <bgColor rgb="FFFFC7CE"/>
        </patternFill>
      </fill>
    </dxf>
  </dxfs>
  <tableStyles count="0" defaultTableStyle="TableStyleMedium2" defaultPivotStyle="PivotStyleLight16"/>
  <colors>
    <mruColors>
      <color rgb="FFFFED00"/>
      <color rgb="FFFFF59E"/>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895349</xdr:colOff>
      <xdr:row>1</xdr:row>
      <xdr:rowOff>93875</xdr:rowOff>
    </xdr:from>
    <xdr:to>
      <xdr:col>3</xdr:col>
      <xdr:colOff>5810250</xdr:colOff>
      <xdr:row>8</xdr:row>
      <xdr:rowOff>133350</xdr:rowOff>
    </xdr:to>
    <xdr:pic>
      <xdr:nvPicPr>
        <xdr:cNvPr id="3" name="Grafik 2">
          <a:extLst>
            <a:ext uri="{FF2B5EF4-FFF2-40B4-BE49-F238E27FC236}">
              <a16:creationId xmlns:a16="http://schemas.microsoft.com/office/drawing/2014/main" id="{EA472BE5-3F54-89A1-D505-E6459FC7C245}"/>
            </a:ext>
          </a:extLst>
        </xdr:cNvPr>
        <xdr:cNvPicPr>
          <a:picLocks noChangeAspect="1"/>
        </xdr:cNvPicPr>
      </xdr:nvPicPr>
      <xdr:blipFill>
        <a:blip xmlns:r="http://schemas.openxmlformats.org/officeDocument/2006/relationships" r:embed="rId1"/>
        <a:stretch>
          <a:fillRect/>
        </a:stretch>
      </xdr:blipFill>
      <xdr:spPr>
        <a:xfrm>
          <a:off x="3047999" y="284375"/>
          <a:ext cx="4914901" cy="1372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55751</xdr:colOff>
      <xdr:row>0</xdr:row>
      <xdr:rowOff>11906</xdr:rowOff>
    </xdr:from>
    <xdr:to>
      <xdr:col>7</xdr:col>
      <xdr:colOff>65557</xdr:colOff>
      <xdr:row>2</xdr:row>
      <xdr:rowOff>85479</xdr:rowOff>
    </xdr:to>
    <xdr:pic>
      <xdr:nvPicPr>
        <xdr:cNvPr id="2" name="Grafik 1">
          <a:extLst>
            <a:ext uri="{FF2B5EF4-FFF2-40B4-BE49-F238E27FC236}">
              <a16:creationId xmlns:a16="http://schemas.microsoft.com/office/drawing/2014/main" id="{CE2806B1-5E7B-4F2A-ABB8-FAC97F7C0205}"/>
            </a:ext>
          </a:extLst>
        </xdr:cNvPr>
        <xdr:cNvPicPr>
          <a:picLocks noChangeAspect="1"/>
        </xdr:cNvPicPr>
      </xdr:nvPicPr>
      <xdr:blipFill>
        <a:blip xmlns:r="http://schemas.openxmlformats.org/officeDocument/2006/relationships" r:embed="rId1"/>
        <a:stretch>
          <a:fillRect/>
        </a:stretch>
      </xdr:blipFill>
      <xdr:spPr>
        <a:xfrm>
          <a:off x="10230692" y="11906"/>
          <a:ext cx="1701894" cy="476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123826</xdr:colOff>
      <xdr:row>0</xdr:row>
      <xdr:rowOff>23812</xdr:rowOff>
    </xdr:from>
    <xdr:to>
      <xdr:col>16</xdr:col>
      <xdr:colOff>224119</xdr:colOff>
      <xdr:row>2</xdr:row>
      <xdr:rowOff>101195</xdr:rowOff>
    </xdr:to>
    <xdr:pic>
      <xdr:nvPicPr>
        <xdr:cNvPr id="2" name="Grafik 1">
          <a:extLst>
            <a:ext uri="{FF2B5EF4-FFF2-40B4-BE49-F238E27FC236}">
              <a16:creationId xmlns:a16="http://schemas.microsoft.com/office/drawing/2014/main" id="{A5C6E6C5-FB0E-4EF6-9941-231E933AD63C}"/>
            </a:ext>
          </a:extLst>
        </xdr:cNvPr>
        <xdr:cNvPicPr>
          <a:picLocks noChangeAspect="1"/>
        </xdr:cNvPicPr>
      </xdr:nvPicPr>
      <xdr:blipFill>
        <a:blip xmlns:r="http://schemas.openxmlformats.org/officeDocument/2006/relationships" r:embed="rId1"/>
        <a:stretch>
          <a:fillRect/>
        </a:stretch>
      </xdr:blipFill>
      <xdr:spPr>
        <a:xfrm>
          <a:off x="22536151" y="23812"/>
          <a:ext cx="1685925" cy="4736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4357689</xdr:colOff>
      <xdr:row>0</xdr:row>
      <xdr:rowOff>21433</xdr:rowOff>
    </xdr:from>
    <xdr:to>
      <xdr:col>4</xdr:col>
      <xdr:colOff>209552</xdr:colOff>
      <xdr:row>2</xdr:row>
      <xdr:rowOff>95006</xdr:rowOff>
    </xdr:to>
    <xdr:pic>
      <xdr:nvPicPr>
        <xdr:cNvPr id="2" name="Grafik 1">
          <a:extLst>
            <a:ext uri="{FF2B5EF4-FFF2-40B4-BE49-F238E27FC236}">
              <a16:creationId xmlns:a16="http://schemas.microsoft.com/office/drawing/2014/main" id="{BC3B7C18-BCD8-4BE5-83B5-9790AD67AD20}"/>
            </a:ext>
          </a:extLst>
        </xdr:cNvPr>
        <xdr:cNvPicPr>
          <a:picLocks noChangeAspect="1"/>
        </xdr:cNvPicPr>
      </xdr:nvPicPr>
      <xdr:blipFill>
        <a:blip xmlns:r="http://schemas.openxmlformats.org/officeDocument/2006/relationships" r:embed="rId1"/>
        <a:stretch>
          <a:fillRect/>
        </a:stretch>
      </xdr:blipFill>
      <xdr:spPr>
        <a:xfrm>
          <a:off x="4822033" y="21433"/>
          <a:ext cx="1685925" cy="4783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1040607</xdr:colOff>
      <xdr:row>0</xdr:row>
      <xdr:rowOff>109537</xdr:rowOff>
    </xdr:from>
    <xdr:to>
      <xdr:col>9</xdr:col>
      <xdr:colOff>154781</xdr:colOff>
      <xdr:row>2</xdr:row>
      <xdr:rowOff>183110</xdr:rowOff>
    </xdr:to>
    <xdr:pic>
      <xdr:nvPicPr>
        <xdr:cNvPr id="2" name="Grafik 1">
          <a:extLst>
            <a:ext uri="{FF2B5EF4-FFF2-40B4-BE49-F238E27FC236}">
              <a16:creationId xmlns:a16="http://schemas.microsoft.com/office/drawing/2014/main" id="{DC707385-0414-4204-9721-A3233D452379}"/>
            </a:ext>
          </a:extLst>
        </xdr:cNvPr>
        <xdr:cNvPicPr>
          <a:picLocks noChangeAspect="1"/>
        </xdr:cNvPicPr>
      </xdr:nvPicPr>
      <xdr:blipFill>
        <a:blip xmlns:r="http://schemas.openxmlformats.org/officeDocument/2006/relationships" r:embed="rId1"/>
        <a:stretch>
          <a:fillRect/>
        </a:stretch>
      </xdr:blipFill>
      <xdr:spPr>
        <a:xfrm>
          <a:off x="7660482" y="109537"/>
          <a:ext cx="1638299" cy="4736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1040607</xdr:colOff>
      <xdr:row>0</xdr:row>
      <xdr:rowOff>109537</xdr:rowOff>
    </xdr:from>
    <xdr:to>
      <xdr:col>9</xdr:col>
      <xdr:colOff>154781</xdr:colOff>
      <xdr:row>1</xdr:row>
      <xdr:rowOff>392660</xdr:rowOff>
    </xdr:to>
    <xdr:pic>
      <xdr:nvPicPr>
        <xdr:cNvPr id="2" name="Grafik 1">
          <a:extLst>
            <a:ext uri="{FF2B5EF4-FFF2-40B4-BE49-F238E27FC236}">
              <a16:creationId xmlns:a16="http://schemas.microsoft.com/office/drawing/2014/main" id="{966746D1-C9BF-4215-AD8D-057604705883}"/>
            </a:ext>
          </a:extLst>
        </xdr:cNvPr>
        <xdr:cNvPicPr>
          <a:picLocks noChangeAspect="1"/>
        </xdr:cNvPicPr>
      </xdr:nvPicPr>
      <xdr:blipFill>
        <a:blip xmlns:r="http://schemas.openxmlformats.org/officeDocument/2006/relationships" r:embed="rId1"/>
        <a:stretch>
          <a:fillRect/>
        </a:stretch>
      </xdr:blipFill>
      <xdr:spPr>
        <a:xfrm>
          <a:off x="7660482" y="109537"/>
          <a:ext cx="1638299" cy="47362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1040607</xdr:colOff>
      <xdr:row>0</xdr:row>
      <xdr:rowOff>109537</xdr:rowOff>
    </xdr:from>
    <xdr:to>
      <xdr:col>9</xdr:col>
      <xdr:colOff>154781</xdr:colOff>
      <xdr:row>2</xdr:row>
      <xdr:rowOff>183110</xdr:rowOff>
    </xdr:to>
    <xdr:pic>
      <xdr:nvPicPr>
        <xdr:cNvPr id="2" name="Grafik 1">
          <a:extLst>
            <a:ext uri="{FF2B5EF4-FFF2-40B4-BE49-F238E27FC236}">
              <a16:creationId xmlns:a16="http://schemas.microsoft.com/office/drawing/2014/main" id="{BA69E038-FB0F-475E-BF9B-FC8570E3C68E}"/>
            </a:ext>
          </a:extLst>
        </xdr:cNvPr>
        <xdr:cNvPicPr>
          <a:picLocks noChangeAspect="1"/>
        </xdr:cNvPicPr>
      </xdr:nvPicPr>
      <xdr:blipFill>
        <a:blip xmlns:r="http://schemas.openxmlformats.org/officeDocument/2006/relationships" r:embed="rId1"/>
        <a:stretch>
          <a:fillRect/>
        </a:stretch>
      </xdr:blipFill>
      <xdr:spPr>
        <a:xfrm>
          <a:off x="7660482" y="109537"/>
          <a:ext cx="1638299" cy="47362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1040607</xdr:colOff>
      <xdr:row>0</xdr:row>
      <xdr:rowOff>109537</xdr:rowOff>
    </xdr:from>
    <xdr:to>
      <xdr:col>9</xdr:col>
      <xdr:colOff>154781</xdr:colOff>
      <xdr:row>2</xdr:row>
      <xdr:rowOff>183110</xdr:rowOff>
    </xdr:to>
    <xdr:pic>
      <xdr:nvPicPr>
        <xdr:cNvPr id="2" name="Grafik 1">
          <a:extLst>
            <a:ext uri="{FF2B5EF4-FFF2-40B4-BE49-F238E27FC236}">
              <a16:creationId xmlns:a16="http://schemas.microsoft.com/office/drawing/2014/main" id="{F6FC408B-8938-4121-A0C1-2FCBF9931457}"/>
            </a:ext>
          </a:extLst>
        </xdr:cNvPr>
        <xdr:cNvPicPr>
          <a:picLocks noChangeAspect="1"/>
        </xdr:cNvPicPr>
      </xdr:nvPicPr>
      <xdr:blipFill>
        <a:blip xmlns:r="http://schemas.openxmlformats.org/officeDocument/2006/relationships" r:embed="rId1"/>
        <a:stretch>
          <a:fillRect/>
        </a:stretch>
      </xdr:blipFill>
      <xdr:spPr>
        <a:xfrm>
          <a:off x="7660482" y="109537"/>
          <a:ext cx="1638299" cy="47362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1040607</xdr:colOff>
      <xdr:row>0</xdr:row>
      <xdr:rowOff>109537</xdr:rowOff>
    </xdr:from>
    <xdr:to>
      <xdr:col>9</xdr:col>
      <xdr:colOff>154781</xdr:colOff>
      <xdr:row>1</xdr:row>
      <xdr:rowOff>392660</xdr:rowOff>
    </xdr:to>
    <xdr:pic>
      <xdr:nvPicPr>
        <xdr:cNvPr id="2" name="Grafik 1">
          <a:extLst>
            <a:ext uri="{FF2B5EF4-FFF2-40B4-BE49-F238E27FC236}">
              <a16:creationId xmlns:a16="http://schemas.microsoft.com/office/drawing/2014/main" id="{A60BE35E-D4B2-4121-B3E2-023FE32E2E73}"/>
            </a:ext>
          </a:extLst>
        </xdr:cNvPr>
        <xdr:cNvPicPr>
          <a:picLocks noChangeAspect="1"/>
        </xdr:cNvPicPr>
      </xdr:nvPicPr>
      <xdr:blipFill>
        <a:blip xmlns:r="http://schemas.openxmlformats.org/officeDocument/2006/relationships" r:embed="rId1"/>
        <a:stretch>
          <a:fillRect/>
        </a:stretch>
      </xdr:blipFill>
      <xdr:spPr>
        <a:xfrm>
          <a:off x="7660482" y="109537"/>
          <a:ext cx="1638299" cy="47362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5536406</xdr:colOff>
      <xdr:row>0</xdr:row>
      <xdr:rowOff>0</xdr:rowOff>
    </xdr:from>
    <xdr:to>
      <xdr:col>5</xdr:col>
      <xdr:colOff>26193</xdr:colOff>
      <xdr:row>2</xdr:row>
      <xdr:rowOff>73573</xdr:rowOff>
    </xdr:to>
    <xdr:pic>
      <xdr:nvPicPr>
        <xdr:cNvPr id="2" name="Grafik 1">
          <a:extLst>
            <a:ext uri="{FF2B5EF4-FFF2-40B4-BE49-F238E27FC236}">
              <a16:creationId xmlns:a16="http://schemas.microsoft.com/office/drawing/2014/main" id="{EEDC6965-EFFF-4A5B-A4E4-BA2E86D7F475}"/>
            </a:ext>
          </a:extLst>
        </xdr:cNvPr>
        <xdr:cNvPicPr>
          <a:picLocks noChangeAspect="1"/>
        </xdr:cNvPicPr>
      </xdr:nvPicPr>
      <xdr:blipFill>
        <a:blip xmlns:r="http://schemas.openxmlformats.org/officeDocument/2006/relationships" r:embed="rId1"/>
        <a:stretch>
          <a:fillRect/>
        </a:stretch>
      </xdr:blipFill>
      <xdr:spPr>
        <a:xfrm>
          <a:off x="6262687" y="0"/>
          <a:ext cx="1681162" cy="4783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973932</xdr:colOff>
      <xdr:row>0</xdr:row>
      <xdr:rowOff>7144</xdr:rowOff>
    </xdr:from>
    <xdr:to>
      <xdr:col>7</xdr:col>
      <xdr:colOff>11908</xdr:colOff>
      <xdr:row>2</xdr:row>
      <xdr:rowOff>80717</xdr:rowOff>
    </xdr:to>
    <xdr:pic>
      <xdr:nvPicPr>
        <xdr:cNvPr id="2" name="Grafik 1">
          <a:extLst>
            <a:ext uri="{FF2B5EF4-FFF2-40B4-BE49-F238E27FC236}">
              <a16:creationId xmlns:a16="http://schemas.microsoft.com/office/drawing/2014/main" id="{AD5E4555-E99F-49BD-8660-95B8BDC62442}"/>
            </a:ext>
          </a:extLst>
        </xdr:cNvPr>
        <xdr:cNvPicPr>
          <a:picLocks noChangeAspect="1"/>
        </xdr:cNvPicPr>
      </xdr:nvPicPr>
      <xdr:blipFill>
        <a:blip xmlns:r="http://schemas.openxmlformats.org/officeDocument/2006/relationships" r:embed="rId1"/>
        <a:stretch>
          <a:fillRect/>
        </a:stretch>
      </xdr:blipFill>
      <xdr:spPr>
        <a:xfrm>
          <a:off x="9046370" y="7144"/>
          <a:ext cx="1681163" cy="4783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962026</xdr:colOff>
      <xdr:row>0</xdr:row>
      <xdr:rowOff>19050</xdr:rowOff>
    </xdr:from>
    <xdr:to>
      <xdr:col>8</xdr:col>
      <xdr:colOff>2598</xdr:colOff>
      <xdr:row>2</xdr:row>
      <xdr:rowOff>92623</xdr:rowOff>
    </xdr:to>
    <xdr:pic>
      <xdr:nvPicPr>
        <xdr:cNvPr id="2" name="Grafik 1">
          <a:extLst>
            <a:ext uri="{FF2B5EF4-FFF2-40B4-BE49-F238E27FC236}">
              <a16:creationId xmlns:a16="http://schemas.microsoft.com/office/drawing/2014/main" id="{5732CE41-2809-45C4-9C21-E0260A9B151C}"/>
            </a:ext>
          </a:extLst>
        </xdr:cNvPr>
        <xdr:cNvPicPr>
          <a:picLocks noChangeAspect="1"/>
        </xdr:cNvPicPr>
      </xdr:nvPicPr>
      <xdr:blipFill>
        <a:blip xmlns:r="http://schemas.openxmlformats.org/officeDocument/2006/relationships" r:embed="rId1"/>
        <a:stretch>
          <a:fillRect/>
        </a:stretch>
      </xdr:blipFill>
      <xdr:spPr>
        <a:xfrm>
          <a:off x="5924551" y="19050"/>
          <a:ext cx="1695450" cy="47362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5524501</xdr:colOff>
      <xdr:row>0</xdr:row>
      <xdr:rowOff>23812</xdr:rowOff>
    </xdr:from>
    <xdr:to>
      <xdr:col>6</xdr:col>
      <xdr:colOff>7145</xdr:colOff>
      <xdr:row>2</xdr:row>
      <xdr:rowOff>92622</xdr:rowOff>
    </xdr:to>
    <xdr:pic>
      <xdr:nvPicPr>
        <xdr:cNvPr id="2" name="Grafik 1">
          <a:extLst>
            <a:ext uri="{FF2B5EF4-FFF2-40B4-BE49-F238E27FC236}">
              <a16:creationId xmlns:a16="http://schemas.microsoft.com/office/drawing/2014/main" id="{2210D949-DFB7-4691-BED5-038C54C008D0}"/>
            </a:ext>
          </a:extLst>
        </xdr:cNvPr>
        <xdr:cNvPicPr>
          <a:picLocks noChangeAspect="1"/>
        </xdr:cNvPicPr>
      </xdr:nvPicPr>
      <xdr:blipFill>
        <a:blip xmlns:r="http://schemas.openxmlformats.org/officeDocument/2006/relationships" r:embed="rId1"/>
        <a:stretch>
          <a:fillRect/>
        </a:stretch>
      </xdr:blipFill>
      <xdr:spPr>
        <a:xfrm>
          <a:off x="6465095" y="23812"/>
          <a:ext cx="1685925" cy="47362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312208</xdr:colOff>
      <xdr:row>0</xdr:row>
      <xdr:rowOff>29633</xdr:rowOff>
    </xdr:from>
    <xdr:to>
      <xdr:col>13</xdr:col>
      <xdr:colOff>5292</xdr:colOff>
      <xdr:row>2</xdr:row>
      <xdr:rowOff>124373</xdr:rowOff>
    </xdr:to>
    <xdr:pic>
      <xdr:nvPicPr>
        <xdr:cNvPr id="2" name="Grafik 1">
          <a:extLst>
            <a:ext uri="{FF2B5EF4-FFF2-40B4-BE49-F238E27FC236}">
              <a16:creationId xmlns:a16="http://schemas.microsoft.com/office/drawing/2014/main" id="{EA96127F-32F6-4B52-A0D7-2B71E876BF8B}"/>
            </a:ext>
          </a:extLst>
        </xdr:cNvPr>
        <xdr:cNvPicPr>
          <a:picLocks noChangeAspect="1"/>
        </xdr:cNvPicPr>
      </xdr:nvPicPr>
      <xdr:blipFill>
        <a:blip xmlns:r="http://schemas.openxmlformats.org/officeDocument/2006/relationships" r:embed="rId1"/>
        <a:stretch>
          <a:fillRect/>
        </a:stretch>
      </xdr:blipFill>
      <xdr:spPr>
        <a:xfrm>
          <a:off x="12133791" y="29633"/>
          <a:ext cx="1693334" cy="49690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1045369</xdr:colOff>
      <xdr:row>0</xdr:row>
      <xdr:rowOff>19050</xdr:rowOff>
    </xdr:from>
    <xdr:to>
      <xdr:col>10</xdr:col>
      <xdr:colOff>207169</xdr:colOff>
      <xdr:row>2</xdr:row>
      <xdr:rowOff>92623</xdr:rowOff>
    </xdr:to>
    <xdr:pic>
      <xdr:nvPicPr>
        <xdr:cNvPr id="2" name="Grafik 1">
          <a:extLst>
            <a:ext uri="{FF2B5EF4-FFF2-40B4-BE49-F238E27FC236}">
              <a16:creationId xmlns:a16="http://schemas.microsoft.com/office/drawing/2014/main" id="{3629CAFB-5B88-42A9-AFEF-385EB0E2F56F}"/>
            </a:ext>
          </a:extLst>
        </xdr:cNvPr>
        <xdr:cNvPicPr>
          <a:picLocks noChangeAspect="1"/>
        </xdr:cNvPicPr>
      </xdr:nvPicPr>
      <xdr:blipFill>
        <a:blip xmlns:r="http://schemas.openxmlformats.org/officeDocument/2006/relationships" r:embed="rId1"/>
        <a:stretch>
          <a:fillRect/>
        </a:stretch>
      </xdr:blipFill>
      <xdr:spPr>
        <a:xfrm>
          <a:off x="10748963" y="19050"/>
          <a:ext cx="1685925" cy="4783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47626</xdr:colOff>
      <xdr:row>0</xdr:row>
      <xdr:rowOff>11906</xdr:rowOff>
    </xdr:from>
    <xdr:to>
      <xdr:col>18</xdr:col>
      <xdr:colOff>209551</xdr:colOff>
      <xdr:row>2</xdr:row>
      <xdr:rowOff>85479</xdr:rowOff>
    </xdr:to>
    <xdr:pic>
      <xdr:nvPicPr>
        <xdr:cNvPr id="2" name="Grafik 1">
          <a:extLst>
            <a:ext uri="{FF2B5EF4-FFF2-40B4-BE49-F238E27FC236}">
              <a16:creationId xmlns:a16="http://schemas.microsoft.com/office/drawing/2014/main" id="{B089E26B-2BF8-4460-9736-19738C4B97F3}"/>
            </a:ext>
          </a:extLst>
        </xdr:cNvPr>
        <xdr:cNvPicPr>
          <a:picLocks noChangeAspect="1"/>
        </xdr:cNvPicPr>
      </xdr:nvPicPr>
      <xdr:blipFill>
        <a:blip xmlns:r="http://schemas.openxmlformats.org/officeDocument/2006/relationships" r:embed="rId1"/>
        <a:stretch>
          <a:fillRect/>
        </a:stretch>
      </xdr:blipFill>
      <xdr:spPr>
        <a:xfrm>
          <a:off x="14227970" y="11906"/>
          <a:ext cx="1685925" cy="4783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8</xdr:col>
      <xdr:colOff>976312</xdr:colOff>
      <xdr:row>0</xdr:row>
      <xdr:rowOff>21677</xdr:rowOff>
    </xdr:from>
    <xdr:ext cx="1700213" cy="473623"/>
    <xdr:pic>
      <xdr:nvPicPr>
        <xdr:cNvPr id="2" name="Grafik 1">
          <a:extLst>
            <a:ext uri="{FF2B5EF4-FFF2-40B4-BE49-F238E27FC236}">
              <a16:creationId xmlns:a16="http://schemas.microsoft.com/office/drawing/2014/main" id="{ACD81614-5DAF-4AAA-BB3D-7D8966F7D3C8}"/>
            </a:ext>
          </a:extLst>
        </xdr:cNvPr>
        <xdr:cNvPicPr>
          <a:picLocks noChangeAspect="1"/>
        </xdr:cNvPicPr>
      </xdr:nvPicPr>
      <xdr:blipFill>
        <a:blip xmlns:r="http://schemas.openxmlformats.org/officeDocument/2006/relationships" r:embed="rId1"/>
        <a:stretch>
          <a:fillRect/>
        </a:stretch>
      </xdr:blipFill>
      <xdr:spPr>
        <a:xfrm>
          <a:off x="8529637" y="21677"/>
          <a:ext cx="1700213" cy="473623"/>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4</xdr:col>
      <xdr:colOff>176213</xdr:colOff>
      <xdr:row>0</xdr:row>
      <xdr:rowOff>35719</xdr:rowOff>
    </xdr:from>
    <xdr:to>
      <xdr:col>6</xdr:col>
      <xdr:colOff>0</xdr:colOff>
      <xdr:row>2</xdr:row>
      <xdr:rowOff>109292</xdr:rowOff>
    </xdr:to>
    <xdr:pic>
      <xdr:nvPicPr>
        <xdr:cNvPr id="2" name="Grafik 1">
          <a:extLst>
            <a:ext uri="{FF2B5EF4-FFF2-40B4-BE49-F238E27FC236}">
              <a16:creationId xmlns:a16="http://schemas.microsoft.com/office/drawing/2014/main" id="{1DC6B7CB-5AE0-4350-A685-FD8DAEA3C9D6}"/>
            </a:ext>
          </a:extLst>
        </xdr:cNvPr>
        <xdr:cNvPicPr>
          <a:picLocks noChangeAspect="1"/>
        </xdr:cNvPicPr>
      </xdr:nvPicPr>
      <xdr:blipFill>
        <a:blip xmlns:r="http://schemas.openxmlformats.org/officeDocument/2006/relationships" r:embed="rId1"/>
        <a:stretch>
          <a:fillRect/>
        </a:stretch>
      </xdr:blipFill>
      <xdr:spPr>
        <a:xfrm>
          <a:off x="4843463" y="35719"/>
          <a:ext cx="1681162" cy="4783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176213</xdr:colOff>
      <xdr:row>0</xdr:row>
      <xdr:rowOff>35719</xdr:rowOff>
    </xdr:from>
    <xdr:to>
      <xdr:col>6</xdr:col>
      <xdr:colOff>0</xdr:colOff>
      <xdr:row>1</xdr:row>
      <xdr:rowOff>318842</xdr:rowOff>
    </xdr:to>
    <xdr:pic>
      <xdr:nvPicPr>
        <xdr:cNvPr id="2" name="Grafik 1">
          <a:extLst>
            <a:ext uri="{FF2B5EF4-FFF2-40B4-BE49-F238E27FC236}">
              <a16:creationId xmlns:a16="http://schemas.microsoft.com/office/drawing/2014/main" id="{CD741E2D-B790-408E-9B15-8C345719E691}"/>
            </a:ext>
          </a:extLst>
        </xdr:cNvPr>
        <xdr:cNvPicPr>
          <a:picLocks noChangeAspect="1"/>
        </xdr:cNvPicPr>
      </xdr:nvPicPr>
      <xdr:blipFill>
        <a:blip xmlns:r="http://schemas.openxmlformats.org/officeDocument/2006/relationships" r:embed="rId1"/>
        <a:stretch>
          <a:fillRect/>
        </a:stretch>
      </xdr:blipFill>
      <xdr:spPr>
        <a:xfrm>
          <a:off x="4967288" y="35719"/>
          <a:ext cx="1681162" cy="47362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566738</xdr:colOff>
      <xdr:row>0</xdr:row>
      <xdr:rowOff>0</xdr:rowOff>
    </xdr:from>
    <xdr:to>
      <xdr:col>11</xdr:col>
      <xdr:colOff>0</xdr:colOff>
      <xdr:row>2</xdr:row>
      <xdr:rowOff>73573</xdr:rowOff>
    </xdr:to>
    <xdr:pic>
      <xdr:nvPicPr>
        <xdr:cNvPr id="2" name="Grafik 1">
          <a:extLst>
            <a:ext uri="{FF2B5EF4-FFF2-40B4-BE49-F238E27FC236}">
              <a16:creationId xmlns:a16="http://schemas.microsoft.com/office/drawing/2014/main" id="{FC34FAE5-CE89-496C-804F-73FA1A33B639}"/>
            </a:ext>
          </a:extLst>
        </xdr:cNvPr>
        <xdr:cNvPicPr>
          <a:picLocks noChangeAspect="1"/>
        </xdr:cNvPicPr>
      </xdr:nvPicPr>
      <xdr:blipFill>
        <a:blip xmlns:r="http://schemas.openxmlformats.org/officeDocument/2006/relationships" r:embed="rId1"/>
        <a:stretch>
          <a:fillRect/>
        </a:stretch>
      </xdr:blipFill>
      <xdr:spPr>
        <a:xfrm>
          <a:off x="6007894" y="0"/>
          <a:ext cx="1695450" cy="4783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688181</xdr:colOff>
      <xdr:row>0</xdr:row>
      <xdr:rowOff>0</xdr:rowOff>
    </xdr:from>
    <xdr:to>
      <xdr:col>10</xdr:col>
      <xdr:colOff>0</xdr:colOff>
      <xdr:row>2</xdr:row>
      <xdr:rowOff>73573</xdr:rowOff>
    </xdr:to>
    <xdr:pic>
      <xdr:nvPicPr>
        <xdr:cNvPr id="2" name="Grafik 1">
          <a:extLst>
            <a:ext uri="{FF2B5EF4-FFF2-40B4-BE49-F238E27FC236}">
              <a16:creationId xmlns:a16="http://schemas.microsoft.com/office/drawing/2014/main" id="{DBC01C2C-3969-4AE0-80DF-0ADFD0E84CF1}"/>
            </a:ext>
          </a:extLst>
        </xdr:cNvPr>
        <xdr:cNvPicPr>
          <a:picLocks noChangeAspect="1"/>
        </xdr:cNvPicPr>
      </xdr:nvPicPr>
      <xdr:blipFill>
        <a:blip xmlns:r="http://schemas.openxmlformats.org/officeDocument/2006/relationships" r:embed="rId1"/>
        <a:stretch>
          <a:fillRect/>
        </a:stretch>
      </xdr:blipFill>
      <xdr:spPr>
        <a:xfrm>
          <a:off x="7879556" y="0"/>
          <a:ext cx="1693069" cy="47838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18</xdr:col>
      <xdr:colOff>500062</xdr:colOff>
      <xdr:row>0</xdr:row>
      <xdr:rowOff>0</xdr:rowOff>
    </xdr:from>
    <xdr:to>
      <xdr:col>21</xdr:col>
      <xdr:colOff>0</xdr:colOff>
      <xdr:row>2</xdr:row>
      <xdr:rowOff>73573</xdr:rowOff>
    </xdr:to>
    <xdr:pic>
      <xdr:nvPicPr>
        <xdr:cNvPr id="2" name="Grafik 1">
          <a:extLst>
            <a:ext uri="{FF2B5EF4-FFF2-40B4-BE49-F238E27FC236}">
              <a16:creationId xmlns:a16="http://schemas.microsoft.com/office/drawing/2014/main" id="{AE95B64F-34EC-49E9-A901-8815ECB9874D}"/>
            </a:ext>
          </a:extLst>
        </xdr:cNvPr>
        <xdr:cNvPicPr>
          <a:picLocks noChangeAspect="1"/>
        </xdr:cNvPicPr>
      </xdr:nvPicPr>
      <xdr:blipFill>
        <a:blip xmlns:r="http://schemas.openxmlformats.org/officeDocument/2006/relationships" r:embed="rId1"/>
        <a:stretch>
          <a:fillRect/>
        </a:stretch>
      </xdr:blipFill>
      <xdr:spPr>
        <a:xfrm>
          <a:off x="18157031" y="0"/>
          <a:ext cx="1690688" cy="478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444501</xdr:colOff>
      <xdr:row>0</xdr:row>
      <xdr:rowOff>19050</xdr:rowOff>
    </xdr:from>
    <xdr:to>
      <xdr:col>8</xdr:col>
      <xdr:colOff>215901</xdr:colOff>
      <xdr:row>2</xdr:row>
      <xdr:rowOff>111673</xdr:rowOff>
    </xdr:to>
    <xdr:pic>
      <xdr:nvPicPr>
        <xdr:cNvPr id="2" name="Grafik 1">
          <a:extLst>
            <a:ext uri="{FF2B5EF4-FFF2-40B4-BE49-F238E27FC236}">
              <a16:creationId xmlns:a16="http://schemas.microsoft.com/office/drawing/2014/main" id="{3D6BED7E-DD30-4E81-BD2A-F7E7D48B1A5F}"/>
            </a:ext>
          </a:extLst>
        </xdr:cNvPr>
        <xdr:cNvPicPr>
          <a:picLocks noChangeAspect="1"/>
        </xdr:cNvPicPr>
      </xdr:nvPicPr>
      <xdr:blipFill>
        <a:blip xmlns:r="http://schemas.openxmlformats.org/officeDocument/2006/relationships" r:embed="rId1"/>
        <a:stretch>
          <a:fillRect/>
        </a:stretch>
      </xdr:blipFill>
      <xdr:spPr>
        <a:xfrm>
          <a:off x="10150476" y="19050"/>
          <a:ext cx="1695450" cy="49267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297656</xdr:colOff>
      <xdr:row>0</xdr:row>
      <xdr:rowOff>11906</xdr:rowOff>
    </xdr:from>
    <xdr:to>
      <xdr:col>9</xdr:col>
      <xdr:colOff>11906</xdr:colOff>
      <xdr:row>2</xdr:row>
      <xdr:rowOff>85479</xdr:rowOff>
    </xdr:to>
    <xdr:pic>
      <xdr:nvPicPr>
        <xdr:cNvPr id="2" name="Grafik 1">
          <a:extLst>
            <a:ext uri="{FF2B5EF4-FFF2-40B4-BE49-F238E27FC236}">
              <a16:creationId xmlns:a16="http://schemas.microsoft.com/office/drawing/2014/main" id="{44F6E4DA-EEED-4AC6-A894-93D017338501}"/>
            </a:ext>
          </a:extLst>
        </xdr:cNvPr>
        <xdr:cNvPicPr>
          <a:picLocks noChangeAspect="1"/>
        </xdr:cNvPicPr>
      </xdr:nvPicPr>
      <xdr:blipFill>
        <a:blip xmlns:r="http://schemas.openxmlformats.org/officeDocument/2006/relationships" r:embed="rId1"/>
        <a:stretch>
          <a:fillRect/>
        </a:stretch>
      </xdr:blipFill>
      <xdr:spPr>
        <a:xfrm>
          <a:off x="8441531" y="11906"/>
          <a:ext cx="1690688" cy="47838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409575</xdr:colOff>
      <xdr:row>0</xdr:row>
      <xdr:rowOff>0</xdr:rowOff>
    </xdr:from>
    <xdr:to>
      <xdr:col>17</xdr:col>
      <xdr:colOff>0</xdr:colOff>
      <xdr:row>2</xdr:row>
      <xdr:rowOff>73573</xdr:rowOff>
    </xdr:to>
    <xdr:pic>
      <xdr:nvPicPr>
        <xdr:cNvPr id="2" name="Grafik 1">
          <a:extLst>
            <a:ext uri="{FF2B5EF4-FFF2-40B4-BE49-F238E27FC236}">
              <a16:creationId xmlns:a16="http://schemas.microsoft.com/office/drawing/2014/main" id="{6E19073E-CDF6-4A48-988A-62E78861AA4B}"/>
            </a:ext>
          </a:extLst>
        </xdr:cNvPr>
        <xdr:cNvPicPr>
          <a:picLocks noChangeAspect="1"/>
        </xdr:cNvPicPr>
      </xdr:nvPicPr>
      <xdr:blipFill>
        <a:blip xmlns:r="http://schemas.openxmlformats.org/officeDocument/2006/relationships" r:embed="rId1"/>
        <a:stretch>
          <a:fillRect/>
        </a:stretch>
      </xdr:blipFill>
      <xdr:spPr>
        <a:xfrm>
          <a:off x="14173200" y="0"/>
          <a:ext cx="1697831" cy="47838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409575</xdr:colOff>
      <xdr:row>0</xdr:row>
      <xdr:rowOff>0</xdr:rowOff>
    </xdr:from>
    <xdr:to>
      <xdr:col>17</xdr:col>
      <xdr:colOff>0</xdr:colOff>
      <xdr:row>2</xdr:row>
      <xdr:rowOff>73573</xdr:rowOff>
    </xdr:to>
    <xdr:pic>
      <xdr:nvPicPr>
        <xdr:cNvPr id="2" name="Grafik 1">
          <a:extLst>
            <a:ext uri="{FF2B5EF4-FFF2-40B4-BE49-F238E27FC236}">
              <a16:creationId xmlns:a16="http://schemas.microsoft.com/office/drawing/2014/main" id="{CB2DEB31-59C8-49AD-A6F5-88D66ACAD615}"/>
            </a:ext>
          </a:extLst>
        </xdr:cNvPr>
        <xdr:cNvPicPr>
          <a:picLocks noChangeAspect="1"/>
        </xdr:cNvPicPr>
      </xdr:nvPicPr>
      <xdr:blipFill>
        <a:blip xmlns:r="http://schemas.openxmlformats.org/officeDocument/2006/relationships" r:embed="rId1"/>
        <a:stretch>
          <a:fillRect/>
        </a:stretch>
      </xdr:blipFill>
      <xdr:spPr>
        <a:xfrm>
          <a:off x="14182725" y="0"/>
          <a:ext cx="1704975" cy="47362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5</xdr:col>
      <xdr:colOff>366712</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EEE28AAF-657B-4C32-954C-28010B952823}"/>
            </a:ext>
          </a:extLst>
        </xdr:cNvPr>
        <xdr:cNvPicPr>
          <a:picLocks noChangeAspect="1"/>
        </xdr:cNvPicPr>
      </xdr:nvPicPr>
      <xdr:blipFill>
        <a:blip xmlns:r="http://schemas.openxmlformats.org/officeDocument/2006/relationships" r:embed="rId1"/>
        <a:stretch>
          <a:fillRect/>
        </a:stretch>
      </xdr:blipFill>
      <xdr:spPr>
        <a:xfrm>
          <a:off x="6176962" y="0"/>
          <a:ext cx="1693069" cy="47838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52387</xdr:colOff>
      <xdr:row>0</xdr:row>
      <xdr:rowOff>11906</xdr:rowOff>
    </xdr:from>
    <xdr:to>
      <xdr:col>19</xdr:col>
      <xdr:colOff>0</xdr:colOff>
      <xdr:row>2</xdr:row>
      <xdr:rowOff>85479</xdr:rowOff>
    </xdr:to>
    <xdr:pic>
      <xdr:nvPicPr>
        <xdr:cNvPr id="2" name="Grafik 1">
          <a:extLst>
            <a:ext uri="{FF2B5EF4-FFF2-40B4-BE49-F238E27FC236}">
              <a16:creationId xmlns:a16="http://schemas.microsoft.com/office/drawing/2014/main" id="{3DF3A07F-01F9-48AD-B9D4-6923F8161E17}"/>
            </a:ext>
          </a:extLst>
        </xdr:cNvPr>
        <xdr:cNvPicPr>
          <a:picLocks noChangeAspect="1"/>
        </xdr:cNvPicPr>
      </xdr:nvPicPr>
      <xdr:blipFill>
        <a:blip xmlns:r="http://schemas.openxmlformats.org/officeDocument/2006/relationships" r:embed="rId1"/>
        <a:stretch>
          <a:fillRect/>
        </a:stretch>
      </xdr:blipFill>
      <xdr:spPr>
        <a:xfrm>
          <a:off x="14804231" y="11906"/>
          <a:ext cx="1685925" cy="47838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52387</xdr:colOff>
      <xdr:row>0</xdr:row>
      <xdr:rowOff>11906</xdr:rowOff>
    </xdr:from>
    <xdr:to>
      <xdr:col>19</xdr:col>
      <xdr:colOff>0</xdr:colOff>
      <xdr:row>2</xdr:row>
      <xdr:rowOff>85479</xdr:rowOff>
    </xdr:to>
    <xdr:pic>
      <xdr:nvPicPr>
        <xdr:cNvPr id="2" name="Grafik 1">
          <a:extLst>
            <a:ext uri="{FF2B5EF4-FFF2-40B4-BE49-F238E27FC236}">
              <a16:creationId xmlns:a16="http://schemas.microsoft.com/office/drawing/2014/main" id="{A920735F-C459-409D-A78F-54173638E9C2}"/>
            </a:ext>
          </a:extLst>
        </xdr:cNvPr>
        <xdr:cNvPicPr>
          <a:picLocks noChangeAspect="1"/>
        </xdr:cNvPicPr>
      </xdr:nvPicPr>
      <xdr:blipFill>
        <a:blip xmlns:r="http://schemas.openxmlformats.org/officeDocument/2006/relationships" r:embed="rId1"/>
        <a:stretch>
          <a:fillRect/>
        </a:stretch>
      </xdr:blipFill>
      <xdr:spPr>
        <a:xfrm>
          <a:off x="14825662" y="11906"/>
          <a:ext cx="1690688" cy="47362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5114925</xdr:colOff>
      <xdr:row>0</xdr:row>
      <xdr:rowOff>19050</xdr:rowOff>
    </xdr:from>
    <xdr:to>
      <xdr:col>5</xdr:col>
      <xdr:colOff>2117</xdr:colOff>
      <xdr:row>1</xdr:row>
      <xdr:rowOff>328103</xdr:rowOff>
    </xdr:to>
    <xdr:pic>
      <xdr:nvPicPr>
        <xdr:cNvPr id="2" name="Grafik 1">
          <a:extLst>
            <a:ext uri="{FF2B5EF4-FFF2-40B4-BE49-F238E27FC236}">
              <a16:creationId xmlns:a16="http://schemas.microsoft.com/office/drawing/2014/main" id="{4DAD2414-E290-4223-8340-C79AD411F5C5}"/>
            </a:ext>
          </a:extLst>
        </xdr:cNvPr>
        <xdr:cNvPicPr>
          <a:picLocks noChangeAspect="1"/>
        </xdr:cNvPicPr>
      </xdr:nvPicPr>
      <xdr:blipFill>
        <a:blip xmlns:r="http://schemas.openxmlformats.org/officeDocument/2006/relationships" r:embed="rId1"/>
        <a:stretch>
          <a:fillRect/>
        </a:stretch>
      </xdr:blipFill>
      <xdr:spPr>
        <a:xfrm>
          <a:off x="5686425" y="19050"/>
          <a:ext cx="1697567" cy="49955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8</xdr:col>
      <xdr:colOff>771525</xdr:colOff>
      <xdr:row>0</xdr:row>
      <xdr:rowOff>0</xdr:rowOff>
    </xdr:from>
    <xdr:to>
      <xdr:col>9</xdr:col>
      <xdr:colOff>1222064</xdr:colOff>
      <xdr:row>2</xdr:row>
      <xdr:rowOff>93153</xdr:rowOff>
    </xdr:to>
    <xdr:pic>
      <xdr:nvPicPr>
        <xdr:cNvPr id="2" name="Grafik 1">
          <a:extLst>
            <a:ext uri="{FF2B5EF4-FFF2-40B4-BE49-F238E27FC236}">
              <a16:creationId xmlns:a16="http://schemas.microsoft.com/office/drawing/2014/main" id="{A945B7D9-1DE8-4005-9830-3E10B4F63502}"/>
            </a:ext>
          </a:extLst>
        </xdr:cNvPr>
        <xdr:cNvPicPr>
          <a:picLocks noChangeAspect="1"/>
        </xdr:cNvPicPr>
      </xdr:nvPicPr>
      <xdr:blipFill>
        <a:blip xmlns:r="http://schemas.openxmlformats.org/officeDocument/2006/relationships" r:embed="rId1"/>
        <a:stretch>
          <a:fillRect/>
        </a:stretch>
      </xdr:blipFill>
      <xdr:spPr>
        <a:xfrm>
          <a:off x="9210675" y="0"/>
          <a:ext cx="1698314" cy="49320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7</xdr:col>
      <xdr:colOff>655108</xdr:colOff>
      <xdr:row>0</xdr:row>
      <xdr:rowOff>0</xdr:rowOff>
    </xdr:from>
    <xdr:to>
      <xdr:col>10</xdr:col>
      <xdr:colOff>0</xdr:colOff>
      <xdr:row>2</xdr:row>
      <xdr:rowOff>99503</xdr:rowOff>
    </xdr:to>
    <xdr:pic>
      <xdr:nvPicPr>
        <xdr:cNvPr id="2" name="Grafik 1">
          <a:extLst>
            <a:ext uri="{FF2B5EF4-FFF2-40B4-BE49-F238E27FC236}">
              <a16:creationId xmlns:a16="http://schemas.microsoft.com/office/drawing/2014/main" id="{EFFFD186-51EB-4A7B-9A2D-9A9E94F234A4}"/>
            </a:ext>
          </a:extLst>
        </xdr:cNvPr>
        <xdr:cNvPicPr>
          <a:picLocks noChangeAspect="1"/>
        </xdr:cNvPicPr>
      </xdr:nvPicPr>
      <xdr:blipFill>
        <a:blip xmlns:r="http://schemas.openxmlformats.org/officeDocument/2006/relationships" r:embed="rId1"/>
        <a:stretch>
          <a:fillRect/>
        </a:stretch>
      </xdr:blipFill>
      <xdr:spPr>
        <a:xfrm>
          <a:off x="11218333" y="0"/>
          <a:ext cx="1697567" cy="49955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655108</xdr:colOff>
      <xdr:row>0</xdr:row>
      <xdr:rowOff>0</xdr:rowOff>
    </xdr:from>
    <xdr:to>
      <xdr:col>10</xdr:col>
      <xdr:colOff>0</xdr:colOff>
      <xdr:row>2</xdr:row>
      <xdr:rowOff>99503</xdr:rowOff>
    </xdr:to>
    <xdr:pic>
      <xdr:nvPicPr>
        <xdr:cNvPr id="2" name="Grafik 1">
          <a:extLst>
            <a:ext uri="{FF2B5EF4-FFF2-40B4-BE49-F238E27FC236}">
              <a16:creationId xmlns:a16="http://schemas.microsoft.com/office/drawing/2014/main" id="{ACE1A006-C593-4675-93C7-92C18F0A1AD6}"/>
            </a:ext>
          </a:extLst>
        </xdr:cNvPr>
        <xdr:cNvPicPr>
          <a:picLocks noChangeAspect="1"/>
        </xdr:cNvPicPr>
      </xdr:nvPicPr>
      <xdr:blipFill>
        <a:blip xmlns:r="http://schemas.openxmlformats.org/officeDocument/2006/relationships" r:embed="rId1"/>
        <a:stretch>
          <a:fillRect/>
        </a:stretch>
      </xdr:blipFill>
      <xdr:spPr>
        <a:xfrm>
          <a:off x="7475008" y="0"/>
          <a:ext cx="1697567" cy="4995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515431</xdr:colOff>
      <xdr:row>0</xdr:row>
      <xdr:rowOff>0</xdr:rowOff>
    </xdr:from>
    <xdr:to>
      <xdr:col>13</xdr:col>
      <xdr:colOff>62690</xdr:colOff>
      <xdr:row>2</xdr:row>
      <xdr:rowOff>111673</xdr:rowOff>
    </xdr:to>
    <xdr:pic>
      <xdr:nvPicPr>
        <xdr:cNvPr id="2" name="Grafik 1">
          <a:extLst>
            <a:ext uri="{FF2B5EF4-FFF2-40B4-BE49-F238E27FC236}">
              <a16:creationId xmlns:a16="http://schemas.microsoft.com/office/drawing/2014/main" id="{D4D5C327-3713-42D2-A4CE-C4CC3A28016D}"/>
            </a:ext>
          </a:extLst>
        </xdr:cNvPr>
        <xdr:cNvPicPr>
          <a:picLocks noChangeAspect="1"/>
        </xdr:cNvPicPr>
      </xdr:nvPicPr>
      <xdr:blipFill>
        <a:blip xmlns:r="http://schemas.openxmlformats.org/officeDocument/2006/relationships" r:embed="rId1"/>
        <a:stretch>
          <a:fillRect/>
        </a:stretch>
      </xdr:blipFill>
      <xdr:spPr>
        <a:xfrm>
          <a:off x="9239926" y="0"/>
          <a:ext cx="1705583" cy="49672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10</xdr:col>
      <xdr:colOff>1123951</xdr:colOff>
      <xdr:row>0</xdr:row>
      <xdr:rowOff>9525</xdr:rowOff>
    </xdr:from>
    <xdr:to>
      <xdr:col>13</xdr:col>
      <xdr:colOff>9526</xdr:colOff>
      <xdr:row>2</xdr:row>
      <xdr:rowOff>83098</xdr:rowOff>
    </xdr:to>
    <xdr:pic>
      <xdr:nvPicPr>
        <xdr:cNvPr id="2" name="Grafik 1">
          <a:extLst>
            <a:ext uri="{FF2B5EF4-FFF2-40B4-BE49-F238E27FC236}">
              <a16:creationId xmlns:a16="http://schemas.microsoft.com/office/drawing/2014/main" id="{934F7021-11FA-4326-AC89-D2B9AD1C88B3}"/>
            </a:ext>
          </a:extLst>
        </xdr:cNvPr>
        <xdr:cNvPicPr>
          <a:picLocks noChangeAspect="1"/>
        </xdr:cNvPicPr>
      </xdr:nvPicPr>
      <xdr:blipFill>
        <a:blip xmlns:r="http://schemas.openxmlformats.org/officeDocument/2006/relationships" r:embed="rId1"/>
        <a:stretch>
          <a:fillRect/>
        </a:stretch>
      </xdr:blipFill>
      <xdr:spPr>
        <a:xfrm>
          <a:off x="13096876" y="9525"/>
          <a:ext cx="1695450" cy="47362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4</xdr:col>
      <xdr:colOff>419101</xdr:colOff>
      <xdr:row>0</xdr:row>
      <xdr:rowOff>9525</xdr:rowOff>
    </xdr:from>
    <xdr:to>
      <xdr:col>5</xdr:col>
      <xdr:colOff>819151</xdr:colOff>
      <xdr:row>2</xdr:row>
      <xdr:rowOff>83098</xdr:rowOff>
    </xdr:to>
    <xdr:pic>
      <xdr:nvPicPr>
        <xdr:cNvPr id="2" name="Grafik 1">
          <a:extLst>
            <a:ext uri="{FF2B5EF4-FFF2-40B4-BE49-F238E27FC236}">
              <a16:creationId xmlns:a16="http://schemas.microsoft.com/office/drawing/2014/main" id="{85CFEC8D-BEC0-4295-834A-7E4817CADFD0}"/>
            </a:ext>
          </a:extLst>
        </xdr:cNvPr>
        <xdr:cNvPicPr>
          <a:picLocks noChangeAspect="1"/>
        </xdr:cNvPicPr>
      </xdr:nvPicPr>
      <xdr:blipFill>
        <a:blip xmlns:r="http://schemas.openxmlformats.org/officeDocument/2006/relationships" r:embed="rId1"/>
        <a:stretch>
          <a:fillRect/>
        </a:stretch>
      </xdr:blipFill>
      <xdr:spPr>
        <a:xfrm>
          <a:off x="3990976" y="9525"/>
          <a:ext cx="1695450" cy="47362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13</xdr:col>
      <xdr:colOff>676276</xdr:colOff>
      <xdr:row>0</xdr:row>
      <xdr:rowOff>9525</xdr:rowOff>
    </xdr:from>
    <xdr:to>
      <xdr:col>15</xdr:col>
      <xdr:colOff>676276</xdr:colOff>
      <xdr:row>2</xdr:row>
      <xdr:rowOff>83098</xdr:rowOff>
    </xdr:to>
    <xdr:pic>
      <xdr:nvPicPr>
        <xdr:cNvPr id="2" name="Grafik 1">
          <a:extLst>
            <a:ext uri="{FF2B5EF4-FFF2-40B4-BE49-F238E27FC236}">
              <a16:creationId xmlns:a16="http://schemas.microsoft.com/office/drawing/2014/main" id="{C8856E79-F8B0-4283-AF9A-6D85766C46AC}"/>
            </a:ext>
          </a:extLst>
        </xdr:cNvPr>
        <xdr:cNvPicPr>
          <a:picLocks noChangeAspect="1"/>
        </xdr:cNvPicPr>
      </xdr:nvPicPr>
      <xdr:blipFill>
        <a:blip xmlns:r="http://schemas.openxmlformats.org/officeDocument/2006/relationships" r:embed="rId1"/>
        <a:stretch>
          <a:fillRect/>
        </a:stretch>
      </xdr:blipFill>
      <xdr:spPr>
        <a:xfrm>
          <a:off x="16764001" y="9525"/>
          <a:ext cx="1695450" cy="47362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8</xdr:col>
      <xdr:colOff>428626</xdr:colOff>
      <xdr:row>0</xdr:row>
      <xdr:rowOff>0</xdr:rowOff>
    </xdr:from>
    <xdr:to>
      <xdr:col>11</xdr:col>
      <xdr:colOff>4764</xdr:colOff>
      <xdr:row>2</xdr:row>
      <xdr:rowOff>73573</xdr:rowOff>
    </xdr:to>
    <xdr:pic>
      <xdr:nvPicPr>
        <xdr:cNvPr id="2" name="Grafik 1">
          <a:extLst>
            <a:ext uri="{FF2B5EF4-FFF2-40B4-BE49-F238E27FC236}">
              <a16:creationId xmlns:a16="http://schemas.microsoft.com/office/drawing/2014/main" id="{0D79E5E0-0B31-4441-B409-11256E14A822}"/>
            </a:ext>
          </a:extLst>
        </xdr:cNvPr>
        <xdr:cNvPicPr>
          <a:picLocks noChangeAspect="1"/>
        </xdr:cNvPicPr>
      </xdr:nvPicPr>
      <xdr:blipFill>
        <a:blip xmlns:r="http://schemas.openxmlformats.org/officeDocument/2006/relationships" r:embed="rId1"/>
        <a:stretch>
          <a:fillRect/>
        </a:stretch>
      </xdr:blipFill>
      <xdr:spPr>
        <a:xfrm>
          <a:off x="7834314" y="0"/>
          <a:ext cx="1695450" cy="47838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7</xdr:col>
      <xdr:colOff>1052512</xdr:colOff>
      <xdr:row>0</xdr:row>
      <xdr:rowOff>23813</xdr:rowOff>
    </xdr:from>
    <xdr:to>
      <xdr:col>10</xdr:col>
      <xdr:colOff>0</xdr:colOff>
      <xdr:row>2</xdr:row>
      <xdr:rowOff>97386</xdr:rowOff>
    </xdr:to>
    <xdr:pic>
      <xdr:nvPicPr>
        <xdr:cNvPr id="2" name="Grafik 1">
          <a:extLst>
            <a:ext uri="{FF2B5EF4-FFF2-40B4-BE49-F238E27FC236}">
              <a16:creationId xmlns:a16="http://schemas.microsoft.com/office/drawing/2014/main" id="{86829552-F621-4AB9-8998-0FE7700408D1}"/>
            </a:ext>
          </a:extLst>
        </xdr:cNvPr>
        <xdr:cNvPicPr>
          <a:picLocks noChangeAspect="1"/>
        </xdr:cNvPicPr>
      </xdr:nvPicPr>
      <xdr:blipFill>
        <a:blip xmlns:r="http://schemas.openxmlformats.org/officeDocument/2006/relationships" r:embed="rId1"/>
        <a:stretch>
          <a:fillRect/>
        </a:stretch>
      </xdr:blipFill>
      <xdr:spPr>
        <a:xfrm>
          <a:off x="8089106" y="23813"/>
          <a:ext cx="1685925" cy="47838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5</xdr:col>
      <xdr:colOff>209551</xdr:colOff>
      <xdr:row>0</xdr:row>
      <xdr:rowOff>9525</xdr:rowOff>
    </xdr:from>
    <xdr:to>
      <xdr:col>6</xdr:col>
      <xdr:colOff>609601</xdr:colOff>
      <xdr:row>2</xdr:row>
      <xdr:rowOff>83098</xdr:rowOff>
    </xdr:to>
    <xdr:pic>
      <xdr:nvPicPr>
        <xdr:cNvPr id="2" name="Grafik 1">
          <a:extLst>
            <a:ext uri="{FF2B5EF4-FFF2-40B4-BE49-F238E27FC236}">
              <a16:creationId xmlns:a16="http://schemas.microsoft.com/office/drawing/2014/main" id="{16FF4025-E18D-4A17-9994-4EF4759CCE23}"/>
            </a:ext>
          </a:extLst>
        </xdr:cNvPr>
        <xdr:cNvPicPr>
          <a:picLocks noChangeAspect="1"/>
        </xdr:cNvPicPr>
      </xdr:nvPicPr>
      <xdr:blipFill>
        <a:blip xmlns:r="http://schemas.openxmlformats.org/officeDocument/2006/relationships" r:embed="rId1"/>
        <a:stretch>
          <a:fillRect/>
        </a:stretch>
      </xdr:blipFill>
      <xdr:spPr>
        <a:xfrm>
          <a:off x="5076826" y="9525"/>
          <a:ext cx="1695450" cy="47362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5</xdr:col>
      <xdr:colOff>609601</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5C8BC542-60F4-4F82-9AB0-768C56FBCDE0}"/>
            </a:ext>
          </a:extLst>
        </xdr:cNvPr>
        <xdr:cNvPicPr>
          <a:picLocks noChangeAspect="1"/>
        </xdr:cNvPicPr>
      </xdr:nvPicPr>
      <xdr:blipFill>
        <a:blip xmlns:r="http://schemas.openxmlformats.org/officeDocument/2006/relationships" r:embed="rId1"/>
        <a:stretch>
          <a:fillRect/>
        </a:stretch>
      </xdr:blipFill>
      <xdr:spPr>
        <a:xfrm>
          <a:off x="6908007" y="0"/>
          <a:ext cx="1700212" cy="478386"/>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5</xdr:col>
      <xdr:colOff>209551</xdr:colOff>
      <xdr:row>0</xdr:row>
      <xdr:rowOff>9525</xdr:rowOff>
    </xdr:from>
    <xdr:to>
      <xdr:col>6</xdr:col>
      <xdr:colOff>609601</xdr:colOff>
      <xdr:row>1</xdr:row>
      <xdr:rowOff>292648</xdr:rowOff>
    </xdr:to>
    <xdr:pic>
      <xdr:nvPicPr>
        <xdr:cNvPr id="2" name="Grafik 1">
          <a:extLst>
            <a:ext uri="{FF2B5EF4-FFF2-40B4-BE49-F238E27FC236}">
              <a16:creationId xmlns:a16="http://schemas.microsoft.com/office/drawing/2014/main" id="{D4157684-A9E3-458D-AA71-02C5168BEE1E}"/>
            </a:ext>
          </a:extLst>
        </xdr:cNvPr>
        <xdr:cNvPicPr>
          <a:picLocks noChangeAspect="1"/>
        </xdr:cNvPicPr>
      </xdr:nvPicPr>
      <xdr:blipFill>
        <a:blip xmlns:r="http://schemas.openxmlformats.org/officeDocument/2006/relationships" r:embed="rId1"/>
        <a:stretch>
          <a:fillRect/>
        </a:stretch>
      </xdr:blipFill>
      <xdr:spPr>
        <a:xfrm>
          <a:off x="5076826" y="9525"/>
          <a:ext cx="1695450" cy="47362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10</xdr:col>
      <xdr:colOff>309562</xdr:colOff>
      <xdr:row>0</xdr:row>
      <xdr:rowOff>0</xdr:rowOff>
    </xdr:from>
    <xdr:to>
      <xdr:col>13</xdr:col>
      <xdr:colOff>0</xdr:colOff>
      <xdr:row>2</xdr:row>
      <xdr:rowOff>73573</xdr:rowOff>
    </xdr:to>
    <xdr:pic>
      <xdr:nvPicPr>
        <xdr:cNvPr id="2" name="Grafik 1">
          <a:extLst>
            <a:ext uri="{FF2B5EF4-FFF2-40B4-BE49-F238E27FC236}">
              <a16:creationId xmlns:a16="http://schemas.microsoft.com/office/drawing/2014/main" id="{624592EF-D95F-4763-A1B3-EC174B7DF959}"/>
            </a:ext>
          </a:extLst>
        </xdr:cNvPr>
        <xdr:cNvPicPr>
          <a:picLocks noChangeAspect="1"/>
        </xdr:cNvPicPr>
      </xdr:nvPicPr>
      <xdr:blipFill>
        <a:blip xmlns:r="http://schemas.openxmlformats.org/officeDocument/2006/relationships" r:embed="rId1"/>
        <a:stretch>
          <a:fillRect/>
        </a:stretch>
      </xdr:blipFill>
      <xdr:spPr>
        <a:xfrm>
          <a:off x="10656093" y="0"/>
          <a:ext cx="1690688" cy="47838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4</xdr:col>
      <xdr:colOff>957262</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21087680-457E-4570-B0B6-92830C41923C}"/>
            </a:ext>
          </a:extLst>
        </xdr:cNvPr>
        <xdr:cNvPicPr>
          <a:picLocks noChangeAspect="1"/>
        </xdr:cNvPicPr>
      </xdr:nvPicPr>
      <xdr:blipFill>
        <a:blip xmlns:r="http://schemas.openxmlformats.org/officeDocument/2006/relationships" r:embed="rId1"/>
        <a:stretch>
          <a:fillRect/>
        </a:stretch>
      </xdr:blipFill>
      <xdr:spPr>
        <a:xfrm>
          <a:off x="7184231" y="0"/>
          <a:ext cx="1685925" cy="4783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1290639</xdr:colOff>
      <xdr:row>0</xdr:row>
      <xdr:rowOff>21433</xdr:rowOff>
    </xdr:from>
    <xdr:to>
      <xdr:col>5</xdr:col>
      <xdr:colOff>209552</xdr:colOff>
      <xdr:row>2</xdr:row>
      <xdr:rowOff>95006</xdr:rowOff>
    </xdr:to>
    <xdr:pic>
      <xdr:nvPicPr>
        <xdr:cNvPr id="2" name="Grafik 1">
          <a:extLst>
            <a:ext uri="{FF2B5EF4-FFF2-40B4-BE49-F238E27FC236}">
              <a16:creationId xmlns:a16="http://schemas.microsoft.com/office/drawing/2014/main" id="{00D907B3-B127-4072-9DEE-113CA1DB604F}"/>
            </a:ext>
          </a:extLst>
        </xdr:cNvPr>
        <xdr:cNvPicPr>
          <a:picLocks noChangeAspect="1"/>
        </xdr:cNvPicPr>
      </xdr:nvPicPr>
      <xdr:blipFill>
        <a:blip xmlns:r="http://schemas.openxmlformats.org/officeDocument/2006/relationships" r:embed="rId1"/>
        <a:stretch>
          <a:fillRect/>
        </a:stretch>
      </xdr:blipFill>
      <xdr:spPr>
        <a:xfrm>
          <a:off x="6110289" y="21433"/>
          <a:ext cx="1681163" cy="473623"/>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13</xdr:col>
      <xdr:colOff>409575</xdr:colOff>
      <xdr:row>0</xdr:row>
      <xdr:rowOff>0</xdr:rowOff>
    </xdr:from>
    <xdr:to>
      <xdr:col>16</xdr:col>
      <xdr:colOff>0</xdr:colOff>
      <xdr:row>2</xdr:row>
      <xdr:rowOff>73573</xdr:rowOff>
    </xdr:to>
    <xdr:pic>
      <xdr:nvPicPr>
        <xdr:cNvPr id="2" name="Grafik 1">
          <a:extLst>
            <a:ext uri="{FF2B5EF4-FFF2-40B4-BE49-F238E27FC236}">
              <a16:creationId xmlns:a16="http://schemas.microsoft.com/office/drawing/2014/main" id="{AB08CDBC-D75B-4580-A31A-7F63A04DBD16}"/>
            </a:ext>
          </a:extLst>
        </xdr:cNvPr>
        <xdr:cNvPicPr>
          <a:picLocks noChangeAspect="1"/>
        </xdr:cNvPicPr>
      </xdr:nvPicPr>
      <xdr:blipFill>
        <a:blip xmlns:r="http://schemas.openxmlformats.org/officeDocument/2006/relationships" r:embed="rId1"/>
        <a:stretch>
          <a:fillRect/>
        </a:stretch>
      </xdr:blipFill>
      <xdr:spPr>
        <a:xfrm>
          <a:off x="13673138" y="0"/>
          <a:ext cx="1697831" cy="478386"/>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9</xdr:col>
      <xdr:colOff>535781</xdr:colOff>
      <xdr:row>0</xdr:row>
      <xdr:rowOff>0</xdr:rowOff>
    </xdr:from>
    <xdr:to>
      <xdr:col>12</xdr:col>
      <xdr:colOff>7144</xdr:colOff>
      <xdr:row>2</xdr:row>
      <xdr:rowOff>73573</xdr:rowOff>
    </xdr:to>
    <xdr:pic>
      <xdr:nvPicPr>
        <xdr:cNvPr id="2" name="Grafik 1">
          <a:extLst>
            <a:ext uri="{FF2B5EF4-FFF2-40B4-BE49-F238E27FC236}">
              <a16:creationId xmlns:a16="http://schemas.microsoft.com/office/drawing/2014/main" id="{F999B1E4-0471-4C90-9A13-FAD6EF20CADB}"/>
            </a:ext>
          </a:extLst>
        </xdr:cNvPr>
        <xdr:cNvPicPr>
          <a:picLocks noChangeAspect="1"/>
        </xdr:cNvPicPr>
      </xdr:nvPicPr>
      <xdr:blipFill>
        <a:blip xmlns:r="http://schemas.openxmlformats.org/officeDocument/2006/relationships" r:embed="rId1"/>
        <a:stretch>
          <a:fillRect/>
        </a:stretch>
      </xdr:blipFill>
      <xdr:spPr>
        <a:xfrm>
          <a:off x="11263312" y="0"/>
          <a:ext cx="1697832" cy="478386"/>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9</xdr:col>
      <xdr:colOff>519112</xdr:colOff>
      <xdr:row>0</xdr:row>
      <xdr:rowOff>0</xdr:rowOff>
    </xdr:from>
    <xdr:to>
      <xdr:col>12</xdr:col>
      <xdr:colOff>0</xdr:colOff>
      <xdr:row>2</xdr:row>
      <xdr:rowOff>73573</xdr:rowOff>
    </xdr:to>
    <xdr:pic>
      <xdr:nvPicPr>
        <xdr:cNvPr id="2" name="Grafik 1">
          <a:extLst>
            <a:ext uri="{FF2B5EF4-FFF2-40B4-BE49-F238E27FC236}">
              <a16:creationId xmlns:a16="http://schemas.microsoft.com/office/drawing/2014/main" id="{FF5248A4-E603-4583-9B99-20A7EC8391D2}"/>
            </a:ext>
          </a:extLst>
        </xdr:cNvPr>
        <xdr:cNvPicPr>
          <a:picLocks noChangeAspect="1"/>
        </xdr:cNvPicPr>
      </xdr:nvPicPr>
      <xdr:blipFill>
        <a:blip xmlns:r="http://schemas.openxmlformats.org/officeDocument/2006/relationships" r:embed="rId1"/>
        <a:stretch>
          <a:fillRect/>
        </a:stretch>
      </xdr:blipFill>
      <xdr:spPr>
        <a:xfrm>
          <a:off x="9734550" y="0"/>
          <a:ext cx="1695450" cy="478386"/>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3</xdr:col>
      <xdr:colOff>842962</xdr:colOff>
      <xdr:row>0</xdr:row>
      <xdr:rowOff>0</xdr:rowOff>
    </xdr:from>
    <xdr:to>
      <xdr:col>6</xdr:col>
      <xdr:colOff>0</xdr:colOff>
      <xdr:row>2</xdr:row>
      <xdr:rowOff>73573</xdr:rowOff>
    </xdr:to>
    <xdr:pic>
      <xdr:nvPicPr>
        <xdr:cNvPr id="2" name="Grafik 1">
          <a:extLst>
            <a:ext uri="{FF2B5EF4-FFF2-40B4-BE49-F238E27FC236}">
              <a16:creationId xmlns:a16="http://schemas.microsoft.com/office/drawing/2014/main" id="{FE72E5F6-BB34-4DE3-B2C5-993237F77FF1}"/>
            </a:ext>
          </a:extLst>
        </xdr:cNvPr>
        <xdr:cNvPicPr>
          <a:picLocks noChangeAspect="1"/>
        </xdr:cNvPicPr>
      </xdr:nvPicPr>
      <xdr:blipFill>
        <a:blip xmlns:r="http://schemas.openxmlformats.org/officeDocument/2006/relationships" r:embed="rId1"/>
        <a:stretch>
          <a:fillRect/>
        </a:stretch>
      </xdr:blipFill>
      <xdr:spPr>
        <a:xfrm>
          <a:off x="4676775" y="0"/>
          <a:ext cx="1681163" cy="478386"/>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10</xdr:col>
      <xdr:colOff>38099</xdr:colOff>
      <xdr:row>0</xdr:row>
      <xdr:rowOff>19051</xdr:rowOff>
    </xdr:from>
    <xdr:to>
      <xdr:col>12</xdr:col>
      <xdr:colOff>214841</xdr:colOff>
      <xdr:row>2</xdr:row>
      <xdr:rowOff>118554</xdr:rowOff>
    </xdr:to>
    <xdr:pic>
      <xdr:nvPicPr>
        <xdr:cNvPr id="2" name="Grafik 1">
          <a:extLst>
            <a:ext uri="{FF2B5EF4-FFF2-40B4-BE49-F238E27FC236}">
              <a16:creationId xmlns:a16="http://schemas.microsoft.com/office/drawing/2014/main" id="{4C0A1697-C376-4D66-8046-8457842EB373}"/>
            </a:ext>
          </a:extLst>
        </xdr:cNvPr>
        <xdr:cNvPicPr>
          <a:picLocks noChangeAspect="1"/>
        </xdr:cNvPicPr>
      </xdr:nvPicPr>
      <xdr:blipFill>
        <a:blip xmlns:r="http://schemas.openxmlformats.org/officeDocument/2006/relationships" r:embed="rId1"/>
        <a:stretch>
          <a:fillRect/>
        </a:stretch>
      </xdr:blipFill>
      <xdr:spPr>
        <a:xfrm>
          <a:off x="7115174" y="19051"/>
          <a:ext cx="1700742" cy="499553"/>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4</xdr:col>
      <xdr:colOff>962026</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DCA6697E-895A-40B2-B7EA-880BAC05003F}"/>
            </a:ext>
          </a:extLst>
        </xdr:cNvPr>
        <xdr:cNvPicPr>
          <a:picLocks noChangeAspect="1"/>
        </xdr:cNvPicPr>
      </xdr:nvPicPr>
      <xdr:blipFill>
        <a:blip xmlns:r="http://schemas.openxmlformats.org/officeDocument/2006/relationships" r:embed="rId1"/>
        <a:stretch>
          <a:fillRect/>
        </a:stretch>
      </xdr:blipFill>
      <xdr:spPr>
        <a:xfrm>
          <a:off x="5164932" y="0"/>
          <a:ext cx="1681162" cy="478386"/>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17</xdr:col>
      <xdr:colOff>233362</xdr:colOff>
      <xdr:row>0</xdr:row>
      <xdr:rowOff>0</xdr:rowOff>
    </xdr:from>
    <xdr:to>
      <xdr:col>20</xdr:col>
      <xdr:colOff>0</xdr:colOff>
      <xdr:row>2</xdr:row>
      <xdr:rowOff>73573</xdr:rowOff>
    </xdr:to>
    <xdr:pic>
      <xdr:nvPicPr>
        <xdr:cNvPr id="2" name="Grafik 1">
          <a:extLst>
            <a:ext uri="{FF2B5EF4-FFF2-40B4-BE49-F238E27FC236}">
              <a16:creationId xmlns:a16="http://schemas.microsoft.com/office/drawing/2014/main" id="{DDCF0F80-3D99-41B6-9301-C3ACF4556398}"/>
            </a:ext>
          </a:extLst>
        </xdr:cNvPr>
        <xdr:cNvPicPr>
          <a:picLocks noChangeAspect="1"/>
        </xdr:cNvPicPr>
      </xdr:nvPicPr>
      <xdr:blipFill>
        <a:blip xmlns:r="http://schemas.openxmlformats.org/officeDocument/2006/relationships" r:embed="rId1"/>
        <a:stretch>
          <a:fillRect/>
        </a:stretch>
      </xdr:blipFill>
      <xdr:spPr>
        <a:xfrm>
          <a:off x="13830300" y="0"/>
          <a:ext cx="1695450" cy="478386"/>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5</xdr:col>
      <xdr:colOff>962025</xdr:colOff>
      <xdr:row>0</xdr:row>
      <xdr:rowOff>0</xdr:rowOff>
    </xdr:from>
    <xdr:to>
      <xdr:col>8</xdr:col>
      <xdr:colOff>0</xdr:colOff>
      <xdr:row>2</xdr:row>
      <xdr:rowOff>73573</xdr:rowOff>
    </xdr:to>
    <xdr:pic>
      <xdr:nvPicPr>
        <xdr:cNvPr id="2" name="Grafik 1">
          <a:extLst>
            <a:ext uri="{FF2B5EF4-FFF2-40B4-BE49-F238E27FC236}">
              <a16:creationId xmlns:a16="http://schemas.microsoft.com/office/drawing/2014/main" id="{F43EE3B7-947F-4C36-98A2-111A3D3F7E2D}"/>
            </a:ext>
          </a:extLst>
        </xdr:cNvPr>
        <xdr:cNvPicPr>
          <a:picLocks noChangeAspect="1"/>
        </xdr:cNvPicPr>
      </xdr:nvPicPr>
      <xdr:blipFill>
        <a:blip xmlns:r="http://schemas.openxmlformats.org/officeDocument/2006/relationships" r:embed="rId1"/>
        <a:stretch>
          <a:fillRect/>
        </a:stretch>
      </xdr:blipFill>
      <xdr:spPr>
        <a:xfrm>
          <a:off x="6379369" y="0"/>
          <a:ext cx="1681162" cy="478386"/>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21</xdr:col>
      <xdr:colOff>195262</xdr:colOff>
      <xdr:row>0</xdr:row>
      <xdr:rowOff>0</xdr:rowOff>
    </xdr:from>
    <xdr:to>
      <xdr:col>24</xdr:col>
      <xdr:colOff>0</xdr:colOff>
      <xdr:row>2</xdr:row>
      <xdr:rowOff>73573</xdr:rowOff>
    </xdr:to>
    <xdr:pic>
      <xdr:nvPicPr>
        <xdr:cNvPr id="2" name="Grafik 1">
          <a:extLst>
            <a:ext uri="{FF2B5EF4-FFF2-40B4-BE49-F238E27FC236}">
              <a16:creationId xmlns:a16="http://schemas.microsoft.com/office/drawing/2014/main" id="{268BE2CB-A05B-4E0D-8E5D-56D324F186DF}"/>
            </a:ext>
          </a:extLst>
        </xdr:cNvPr>
        <xdr:cNvPicPr>
          <a:picLocks noChangeAspect="1"/>
        </xdr:cNvPicPr>
      </xdr:nvPicPr>
      <xdr:blipFill>
        <a:blip xmlns:r="http://schemas.openxmlformats.org/officeDocument/2006/relationships" r:embed="rId1"/>
        <a:stretch>
          <a:fillRect/>
        </a:stretch>
      </xdr:blipFill>
      <xdr:spPr>
        <a:xfrm>
          <a:off x="15268575" y="0"/>
          <a:ext cx="1685925" cy="478386"/>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21</xdr:col>
      <xdr:colOff>80962</xdr:colOff>
      <xdr:row>0</xdr:row>
      <xdr:rowOff>0</xdr:rowOff>
    </xdr:from>
    <xdr:to>
      <xdr:col>24</xdr:col>
      <xdr:colOff>0</xdr:colOff>
      <xdr:row>2</xdr:row>
      <xdr:rowOff>73573</xdr:rowOff>
    </xdr:to>
    <xdr:pic>
      <xdr:nvPicPr>
        <xdr:cNvPr id="2" name="Grafik 1">
          <a:extLst>
            <a:ext uri="{FF2B5EF4-FFF2-40B4-BE49-F238E27FC236}">
              <a16:creationId xmlns:a16="http://schemas.microsoft.com/office/drawing/2014/main" id="{7560070B-A152-4422-A98C-39239849ADDE}"/>
            </a:ext>
          </a:extLst>
        </xdr:cNvPr>
        <xdr:cNvPicPr>
          <a:picLocks noChangeAspect="1"/>
        </xdr:cNvPicPr>
      </xdr:nvPicPr>
      <xdr:blipFill>
        <a:blip xmlns:r="http://schemas.openxmlformats.org/officeDocument/2006/relationships" r:embed="rId1"/>
        <a:stretch>
          <a:fillRect/>
        </a:stretch>
      </xdr:blipFill>
      <xdr:spPr>
        <a:xfrm>
          <a:off x="14344650" y="0"/>
          <a:ext cx="1704975" cy="4783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489326</xdr:colOff>
      <xdr:row>0</xdr:row>
      <xdr:rowOff>19050</xdr:rowOff>
    </xdr:from>
    <xdr:to>
      <xdr:col>9</xdr:col>
      <xdr:colOff>1090413</xdr:colOff>
      <xdr:row>1</xdr:row>
      <xdr:rowOff>323249</xdr:rowOff>
    </xdr:to>
    <xdr:pic>
      <xdr:nvPicPr>
        <xdr:cNvPr id="2" name="Grafik 1">
          <a:extLst>
            <a:ext uri="{FF2B5EF4-FFF2-40B4-BE49-F238E27FC236}">
              <a16:creationId xmlns:a16="http://schemas.microsoft.com/office/drawing/2014/main" id="{2BBE3CCE-4BA5-4E8B-9B51-88AA54F18B1A}"/>
            </a:ext>
          </a:extLst>
        </xdr:cNvPr>
        <xdr:cNvPicPr>
          <a:picLocks noChangeAspect="1"/>
        </xdr:cNvPicPr>
      </xdr:nvPicPr>
      <xdr:blipFill>
        <a:blip xmlns:r="http://schemas.openxmlformats.org/officeDocument/2006/relationships" r:embed="rId1"/>
        <a:stretch>
          <a:fillRect/>
        </a:stretch>
      </xdr:blipFill>
      <xdr:spPr>
        <a:xfrm>
          <a:off x="11034061" y="19050"/>
          <a:ext cx="1710470" cy="494699"/>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6</xdr:col>
      <xdr:colOff>126207</xdr:colOff>
      <xdr:row>0</xdr:row>
      <xdr:rowOff>0</xdr:rowOff>
    </xdr:from>
    <xdr:to>
      <xdr:col>8</xdr:col>
      <xdr:colOff>0</xdr:colOff>
      <xdr:row>2</xdr:row>
      <xdr:rowOff>73573</xdr:rowOff>
    </xdr:to>
    <xdr:pic>
      <xdr:nvPicPr>
        <xdr:cNvPr id="2" name="Grafik 1">
          <a:extLst>
            <a:ext uri="{FF2B5EF4-FFF2-40B4-BE49-F238E27FC236}">
              <a16:creationId xmlns:a16="http://schemas.microsoft.com/office/drawing/2014/main" id="{AAD10C89-32D3-4EDB-84DE-9406DA2EE398}"/>
            </a:ext>
          </a:extLst>
        </xdr:cNvPr>
        <xdr:cNvPicPr>
          <a:picLocks noChangeAspect="1"/>
        </xdr:cNvPicPr>
      </xdr:nvPicPr>
      <xdr:blipFill>
        <a:blip xmlns:r="http://schemas.openxmlformats.org/officeDocument/2006/relationships" r:embed="rId1"/>
        <a:stretch>
          <a:fillRect/>
        </a:stretch>
      </xdr:blipFill>
      <xdr:spPr>
        <a:xfrm>
          <a:off x="5614988" y="0"/>
          <a:ext cx="1695450" cy="478386"/>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3</xdr:col>
      <xdr:colOff>4745831</xdr:colOff>
      <xdr:row>0</xdr:row>
      <xdr:rowOff>0</xdr:rowOff>
    </xdr:from>
    <xdr:to>
      <xdr:col>6</xdr:col>
      <xdr:colOff>0</xdr:colOff>
      <xdr:row>2</xdr:row>
      <xdr:rowOff>73573</xdr:rowOff>
    </xdr:to>
    <xdr:pic>
      <xdr:nvPicPr>
        <xdr:cNvPr id="2" name="Grafik 1">
          <a:extLst>
            <a:ext uri="{FF2B5EF4-FFF2-40B4-BE49-F238E27FC236}">
              <a16:creationId xmlns:a16="http://schemas.microsoft.com/office/drawing/2014/main" id="{8FE90C79-A7BE-4ACE-A6DC-85659FB65CF1}"/>
            </a:ext>
          </a:extLst>
        </xdr:cNvPr>
        <xdr:cNvPicPr>
          <a:picLocks noChangeAspect="1"/>
        </xdr:cNvPicPr>
      </xdr:nvPicPr>
      <xdr:blipFill>
        <a:blip xmlns:r="http://schemas.openxmlformats.org/officeDocument/2006/relationships" r:embed="rId1"/>
        <a:stretch>
          <a:fillRect/>
        </a:stretch>
      </xdr:blipFill>
      <xdr:spPr>
        <a:xfrm>
          <a:off x="5686425" y="0"/>
          <a:ext cx="1695450" cy="478386"/>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4</xdr:col>
      <xdr:colOff>957263</xdr:colOff>
      <xdr:row>0</xdr:row>
      <xdr:rowOff>0</xdr:rowOff>
    </xdr:from>
    <xdr:to>
      <xdr:col>7</xdr:col>
      <xdr:colOff>0</xdr:colOff>
      <xdr:row>2</xdr:row>
      <xdr:rowOff>73573</xdr:rowOff>
    </xdr:to>
    <xdr:pic>
      <xdr:nvPicPr>
        <xdr:cNvPr id="2" name="Grafik 1">
          <a:extLst>
            <a:ext uri="{FF2B5EF4-FFF2-40B4-BE49-F238E27FC236}">
              <a16:creationId xmlns:a16="http://schemas.microsoft.com/office/drawing/2014/main" id="{940E5746-2ABB-4F98-B0F8-4324F481F3A3}"/>
            </a:ext>
          </a:extLst>
        </xdr:cNvPr>
        <xdr:cNvPicPr>
          <a:picLocks noChangeAspect="1"/>
        </xdr:cNvPicPr>
      </xdr:nvPicPr>
      <xdr:blipFill>
        <a:blip xmlns:r="http://schemas.openxmlformats.org/officeDocument/2006/relationships" r:embed="rId1"/>
        <a:stretch>
          <a:fillRect/>
        </a:stretch>
      </xdr:blipFill>
      <xdr:spPr>
        <a:xfrm>
          <a:off x="6303169" y="0"/>
          <a:ext cx="1685925" cy="478386"/>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9</xdr:col>
      <xdr:colOff>219075</xdr:colOff>
      <xdr:row>0</xdr:row>
      <xdr:rowOff>19050</xdr:rowOff>
    </xdr:from>
    <xdr:to>
      <xdr:col>12</xdr:col>
      <xdr:colOff>2117</xdr:colOff>
      <xdr:row>2</xdr:row>
      <xdr:rowOff>118553</xdr:rowOff>
    </xdr:to>
    <xdr:pic>
      <xdr:nvPicPr>
        <xdr:cNvPr id="2" name="Grafik 1">
          <a:extLst>
            <a:ext uri="{FF2B5EF4-FFF2-40B4-BE49-F238E27FC236}">
              <a16:creationId xmlns:a16="http://schemas.microsoft.com/office/drawing/2014/main" id="{A3A510A4-541D-4B34-809D-905E4A760A68}"/>
            </a:ext>
          </a:extLst>
        </xdr:cNvPr>
        <xdr:cNvPicPr>
          <a:picLocks noChangeAspect="1"/>
        </xdr:cNvPicPr>
      </xdr:nvPicPr>
      <xdr:blipFill>
        <a:blip xmlns:r="http://schemas.openxmlformats.org/officeDocument/2006/relationships" r:embed="rId1"/>
        <a:stretch>
          <a:fillRect/>
        </a:stretch>
      </xdr:blipFill>
      <xdr:spPr>
        <a:xfrm>
          <a:off x="8782050" y="19050"/>
          <a:ext cx="1697567" cy="499553"/>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3</xdr:col>
      <xdr:colOff>1776413</xdr:colOff>
      <xdr:row>0</xdr:row>
      <xdr:rowOff>0</xdr:rowOff>
    </xdr:from>
    <xdr:to>
      <xdr:col>5</xdr:col>
      <xdr:colOff>0</xdr:colOff>
      <xdr:row>2</xdr:row>
      <xdr:rowOff>73573</xdr:rowOff>
    </xdr:to>
    <xdr:pic>
      <xdr:nvPicPr>
        <xdr:cNvPr id="2" name="Grafik 1">
          <a:extLst>
            <a:ext uri="{FF2B5EF4-FFF2-40B4-BE49-F238E27FC236}">
              <a16:creationId xmlns:a16="http://schemas.microsoft.com/office/drawing/2014/main" id="{C074139D-2E99-487C-AF24-79504DC7CBD4}"/>
            </a:ext>
          </a:extLst>
        </xdr:cNvPr>
        <xdr:cNvPicPr>
          <a:picLocks noChangeAspect="1"/>
        </xdr:cNvPicPr>
      </xdr:nvPicPr>
      <xdr:blipFill>
        <a:blip xmlns:r="http://schemas.openxmlformats.org/officeDocument/2006/relationships" r:embed="rId1"/>
        <a:stretch>
          <a:fillRect/>
        </a:stretch>
      </xdr:blipFill>
      <xdr:spPr>
        <a:xfrm>
          <a:off x="4526757" y="0"/>
          <a:ext cx="1700212" cy="478386"/>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8</xdr:col>
      <xdr:colOff>438151</xdr:colOff>
      <xdr:row>0</xdr:row>
      <xdr:rowOff>0</xdr:rowOff>
    </xdr:from>
    <xdr:to>
      <xdr:col>10</xdr:col>
      <xdr:colOff>581026</xdr:colOff>
      <xdr:row>2</xdr:row>
      <xdr:rowOff>73573</xdr:rowOff>
    </xdr:to>
    <xdr:pic>
      <xdr:nvPicPr>
        <xdr:cNvPr id="2" name="Grafik 1">
          <a:extLst>
            <a:ext uri="{FF2B5EF4-FFF2-40B4-BE49-F238E27FC236}">
              <a16:creationId xmlns:a16="http://schemas.microsoft.com/office/drawing/2014/main" id="{5120AB1B-DE1A-4640-B794-2119B85B949E}"/>
            </a:ext>
          </a:extLst>
        </xdr:cNvPr>
        <xdr:cNvPicPr>
          <a:picLocks noChangeAspect="1"/>
        </xdr:cNvPicPr>
      </xdr:nvPicPr>
      <xdr:blipFill>
        <a:blip xmlns:r="http://schemas.openxmlformats.org/officeDocument/2006/relationships" r:embed="rId1"/>
        <a:stretch>
          <a:fillRect/>
        </a:stretch>
      </xdr:blipFill>
      <xdr:spPr>
        <a:xfrm>
          <a:off x="8515351" y="0"/>
          <a:ext cx="1695450" cy="473623"/>
        </a:xfrm>
        <a:prstGeom prst="rect">
          <a:avLst/>
        </a:prstGeom>
      </xdr:spPr>
    </xdr:pic>
    <xdr:clientData/>
  </xdr:twoCellAnchor>
  <xdr:twoCellAnchor editAs="oneCell">
    <xdr:from>
      <xdr:col>1</xdr:col>
      <xdr:colOff>0</xdr:colOff>
      <xdr:row>4</xdr:row>
      <xdr:rowOff>0</xdr:rowOff>
    </xdr:from>
    <xdr:to>
      <xdr:col>10</xdr:col>
      <xdr:colOff>496159</xdr:colOff>
      <xdr:row>34</xdr:row>
      <xdr:rowOff>102543</xdr:rowOff>
    </xdr:to>
    <xdr:pic>
      <xdr:nvPicPr>
        <xdr:cNvPr id="3" name="Picture 2">
          <a:extLst>
            <a:ext uri="{FF2B5EF4-FFF2-40B4-BE49-F238E27FC236}">
              <a16:creationId xmlns:a16="http://schemas.microsoft.com/office/drawing/2014/main" id="{ABB8DB3F-D942-C700-2762-069B66A3BD4D}"/>
            </a:ext>
          </a:extLst>
        </xdr:cNvPr>
        <xdr:cNvPicPr>
          <a:picLocks noChangeAspect="1"/>
        </xdr:cNvPicPr>
      </xdr:nvPicPr>
      <xdr:blipFill>
        <a:blip xmlns:r="http://schemas.openxmlformats.org/officeDocument/2006/relationships" r:embed="rId2"/>
        <a:stretch>
          <a:fillRect/>
        </a:stretch>
      </xdr:blipFill>
      <xdr:spPr>
        <a:xfrm>
          <a:off x="219075" y="781050"/>
          <a:ext cx="9906859" cy="5017443"/>
        </a:xfrm>
        <a:prstGeom prst="rect">
          <a:avLst/>
        </a:prstGeom>
      </xdr:spPr>
    </xdr:pic>
    <xdr:clientData/>
  </xdr:twoCellAnchor>
  <xdr:twoCellAnchor editAs="oneCell">
    <xdr:from>
      <xdr:col>1</xdr:col>
      <xdr:colOff>0</xdr:colOff>
      <xdr:row>36</xdr:row>
      <xdr:rowOff>0</xdr:rowOff>
    </xdr:from>
    <xdr:to>
      <xdr:col>10</xdr:col>
      <xdr:colOff>496159</xdr:colOff>
      <xdr:row>63</xdr:row>
      <xdr:rowOff>159693</xdr:rowOff>
    </xdr:to>
    <xdr:pic>
      <xdr:nvPicPr>
        <xdr:cNvPr id="4" name="Picture 3">
          <a:extLst>
            <a:ext uri="{FF2B5EF4-FFF2-40B4-BE49-F238E27FC236}">
              <a16:creationId xmlns:a16="http://schemas.microsoft.com/office/drawing/2014/main" id="{5BCCCD20-F610-8DAF-A815-9F18B47F3F12}"/>
            </a:ext>
          </a:extLst>
        </xdr:cNvPr>
        <xdr:cNvPicPr>
          <a:picLocks noChangeAspect="1"/>
        </xdr:cNvPicPr>
      </xdr:nvPicPr>
      <xdr:blipFill>
        <a:blip xmlns:r="http://schemas.openxmlformats.org/officeDocument/2006/relationships" r:embed="rId3"/>
        <a:stretch>
          <a:fillRect/>
        </a:stretch>
      </xdr:blipFill>
      <xdr:spPr>
        <a:xfrm>
          <a:off x="219075" y="6019800"/>
          <a:ext cx="9906859" cy="5017443"/>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5</xdr:col>
      <xdr:colOff>962026</xdr:colOff>
      <xdr:row>0</xdr:row>
      <xdr:rowOff>19050</xdr:rowOff>
    </xdr:from>
    <xdr:to>
      <xdr:col>8</xdr:col>
      <xdr:colOff>1</xdr:colOff>
      <xdr:row>2</xdr:row>
      <xdr:rowOff>92623</xdr:rowOff>
    </xdr:to>
    <xdr:pic>
      <xdr:nvPicPr>
        <xdr:cNvPr id="2" name="Grafik 1">
          <a:extLst>
            <a:ext uri="{FF2B5EF4-FFF2-40B4-BE49-F238E27FC236}">
              <a16:creationId xmlns:a16="http://schemas.microsoft.com/office/drawing/2014/main" id="{B4EFE0E1-C8F8-408D-9376-4935290D317C}"/>
            </a:ext>
          </a:extLst>
        </xdr:cNvPr>
        <xdr:cNvPicPr>
          <a:picLocks noChangeAspect="1"/>
        </xdr:cNvPicPr>
      </xdr:nvPicPr>
      <xdr:blipFill>
        <a:blip xmlns:r="http://schemas.openxmlformats.org/officeDocument/2006/relationships" r:embed="rId1"/>
        <a:stretch>
          <a:fillRect/>
        </a:stretch>
      </xdr:blipFill>
      <xdr:spPr>
        <a:xfrm>
          <a:off x="6381751" y="19050"/>
          <a:ext cx="1695450" cy="473623"/>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5</xdr:col>
      <xdr:colOff>962026</xdr:colOff>
      <xdr:row>0</xdr:row>
      <xdr:rowOff>19050</xdr:rowOff>
    </xdr:from>
    <xdr:to>
      <xdr:col>8</xdr:col>
      <xdr:colOff>1</xdr:colOff>
      <xdr:row>2</xdr:row>
      <xdr:rowOff>92623</xdr:rowOff>
    </xdr:to>
    <xdr:pic>
      <xdr:nvPicPr>
        <xdr:cNvPr id="2" name="Grafik 1">
          <a:extLst>
            <a:ext uri="{FF2B5EF4-FFF2-40B4-BE49-F238E27FC236}">
              <a16:creationId xmlns:a16="http://schemas.microsoft.com/office/drawing/2014/main" id="{9AD41E3D-D48F-4809-B2AC-C6B2519F88CE}"/>
            </a:ext>
          </a:extLst>
        </xdr:cNvPr>
        <xdr:cNvPicPr>
          <a:picLocks noChangeAspect="1"/>
        </xdr:cNvPicPr>
      </xdr:nvPicPr>
      <xdr:blipFill>
        <a:blip xmlns:r="http://schemas.openxmlformats.org/officeDocument/2006/relationships" r:embed="rId1"/>
        <a:stretch>
          <a:fillRect/>
        </a:stretch>
      </xdr:blipFill>
      <xdr:spPr>
        <a:xfrm>
          <a:off x="6381751" y="19050"/>
          <a:ext cx="1695450" cy="473623"/>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5</xdr:col>
      <xdr:colOff>962026</xdr:colOff>
      <xdr:row>0</xdr:row>
      <xdr:rowOff>19050</xdr:rowOff>
    </xdr:from>
    <xdr:to>
      <xdr:col>8</xdr:col>
      <xdr:colOff>1</xdr:colOff>
      <xdr:row>2</xdr:row>
      <xdr:rowOff>92623</xdr:rowOff>
    </xdr:to>
    <xdr:pic>
      <xdr:nvPicPr>
        <xdr:cNvPr id="2" name="Grafik 1">
          <a:extLst>
            <a:ext uri="{FF2B5EF4-FFF2-40B4-BE49-F238E27FC236}">
              <a16:creationId xmlns:a16="http://schemas.microsoft.com/office/drawing/2014/main" id="{5C0BDBF3-582A-4151-9A0D-E51AC5CD1CF8}"/>
            </a:ext>
          </a:extLst>
        </xdr:cNvPr>
        <xdr:cNvPicPr>
          <a:picLocks noChangeAspect="1"/>
        </xdr:cNvPicPr>
      </xdr:nvPicPr>
      <xdr:blipFill>
        <a:blip xmlns:r="http://schemas.openxmlformats.org/officeDocument/2006/relationships" r:embed="rId1"/>
        <a:stretch>
          <a:fillRect/>
        </a:stretch>
      </xdr:blipFill>
      <xdr:spPr>
        <a:xfrm>
          <a:off x="6381751" y="19050"/>
          <a:ext cx="1695450" cy="473623"/>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17</xdr:col>
      <xdr:colOff>940859</xdr:colOff>
      <xdr:row>0</xdr:row>
      <xdr:rowOff>32280</xdr:rowOff>
    </xdr:from>
    <xdr:to>
      <xdr:col>19</xdr:col>
      <xdr:colOff>2646</xdr:colOff>
      <xdr:row>2</xdr:row>
      <xdr:rowOff>105853</xdr:rowOff>
    </xdr:to>
    <xdr:pic>
      <xdr:nvPicPr>
        <xdr:cNvPr id="2" name="Grafik 1">
          <a:extLst>
            <a:ext uri="{FF2B5EF4-FFF2-40B4-BE49-F238E27FC236}">
              <a16:creationId xmlns:a16="http://schemas.microsoft.com/office/drawing/2014/main" id="{AC5B6945-BE37-48EE-B829-D4BA73FB855C}"/>
            </a:ext>
          </a:extLst>
        </xdr:cNvPr>
        <xdr:cNvPicPr>
          <a:picLocks noChangeAspect="1"/>
        </xdr:cNvPicPr>
      </xdr:nvPicPr>
      <xdr:blipFill>
        <a:blip xmlns:r="http://schemas.openxmlformats.org/officeDocument/2006/relationships" r:embed="rId1"/>
        <a:stretch>
          <a:fillRect/>
        </a:stretch>
      </xdr:blipFill>
      <xdr:spPr>
        <a:xfrm>
          <a:off x="39771109" y="32280"/>
          <a:ext cx="1686454" cy="4757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1376737</xdr:colOff>
      <xdr:row>0</xdr:row>
      <xdr:rowOff>19050</xdr:rowOff>
    </xdr:from>
    <xdr:to>
      <xdr:col>8</xdr:col>
      <xdr:colOff>62693</xdr:colOff>
      <xdr:row>2</xdr:row>
      <xdr:rowOff>130723</xdr:rowOff>
    </xdr:to>
    <xdr:pic>
      <xdr:nvPicPr>
        <xdr:cNvPr id="2" name="Grafik 1">
          <a:extLst>
            <a:ext uri="{FF2B5EF4-FFF2-40B4-BE49-F238E27FC236}">
              <a16:creationId xmlns:a16="http://schemas.microsoft.com/office/drawing/2014/main" id="{05DBB686-63CA-4F9F-9705-D5E2795F28CC}"/>
            </a:ext>
          </a:extLst>
        </xdr:cNvPr>
        <xdr:cNvPicPr>
          <a:picLocks noChangeAspect="1"/>
        </xdr:cNvPicPr>
      </xdr:nvPicPr>
      <xdr:blipFill>
        <a:blip xmlns:r="http://schemas.openxmlformats.org/officeDocument/2006/relationships" r:embed="rId1"/>
        <a:stretch>
          <a:fillRect/>
        </a:stretch>
      </xdr:blipFill>
      <xdr:spPr>
        <a:xfrm>
          <a:off x="9594583" y="19050"/>
          <a:ext cx="1705583" cy="496726"/>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18</xdr:col>
      <xdr:colOff>730250</xdr:colOff>
      <xdr:row>0</xdr:row>
      <xdr:rowOff>31750</xdr:rowOff>
    </xdr:from>
    <xdr:to>
      <xdr:col>20</xdr:col>
      <xdr:colOff>3704</xdr:colOff>
      <xdr:row>2</xdr:row>
      <xdr:rowOff>123845</xdr:rowOff>
    </xdr:to>
    <xdr:pic>
      <xdr:nvPicPr>
        <xdr:cNvPr id="2" name="Grafik 1">
          <a:extLst>
            <a:ext uri="{FF2B5EF4-FFF2-40B4-BE49-F238E27FC236}">
              <a16:creationId xmlns:a16="http://schemas.microsoft.com/office/drawing/2014/main" id="{D155752D-9726-4911-BC42-E216AC06943F}"/>
            </a:ext>
          </a:extLst>
        </xdr:cNvPr>
        <xdr:cNvPicPr>
          <a:picLocks noChangeAspect="1"/>
        </xdr:cNvPicPr>
      </xdr:nvPicPr>
      <xdr:blipFill>
        <a:blip xmlns:r="http://schemas.openxmlformats.org/officeDocument/2006/relationships" r:embed="rId1"/>
        <a:stretch>
          <a:fillRect/>
        </a:stretch>
      </xdr:blipFill>
      <xdr:spPr>
        <a:xfrm>
          <a:off x="15732125" y="31750"/>
          <a:ext cx="1686454" cy="48897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9</xdr:col>
      <xdr:colOff>95250</xdr:colOff>
      <xdr:row>0</xdr:row>
      <xdr:rowOff>15875</xdr:rowOff>
    </xdr:from>
    <xdr:to>
      <xdr:col>10</xdr:col>
      <xdr:colOff>19579</xdr:colOff>
      <xdr:row>2</xdr:row>
      <xdr:rowOff>139720</xdr:rowOff>
    </xdr:to>
    <xdr:pic>
      <xdr:nvPicPr>
        <xdr:cNvPr id="2" name="Grafik 1">
          <a:extLst>
            <a:ext uri="{FF2B5EF4-FFF2-40B4-BE49-F238E27FC236}">
              <a16:creationId xmlns:a16="http://schemas.microsoft.com/office/drawing/2014/main" id="{FEDC6963-8D0F-42A8-A841-B6237CC6B29B}"/>
            </a:ext>
          </a:extLst>
        </xdr:cNvPr>
        <xdr:cNvPicPr>
          <a:picLocks noChangeAspect="1"/>
        </xdr:cNvPicPr>
      </xdr:nvPicPr>
      <xdr:blipFill>
        <a:blip xmlns:r="http://schemas.openxmlformats.org/officeDocument/2006/relationships" r:embed="rId1"/>
        <a:stretch>
          <a:fillRect/>
        </a:stretch>
      </xdr:blipFill>
      <xdr:spPr>
        <a:xfrm>
          <a:off x="13382625" y="15875"/>
          <a:ext cx="1686454" cy="48897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11</xdr:col>
      <xdr:colOff>201083</xdr:colOff>
      <xdr:row>0</xdr:row>
      <xdr:rowOff>10583</xdr:rowOff>
    </xdr:from>
    <xdr:to>
      <xdr:col>12</xdr:col>
      <xdr:colOff>24870</xdr:colOff>
      <xdr:row>2</xdr:row>
      <xdr:rowOff>129136</xdr:rowOff>
    </xdr:to>
    <xdr:pic>
      <xdr:nvPicPr>
        <xdr:cNvPr id="2" name="Grafik 1">
          <a:extLst>
            <a:ext uri="{FF2B5EF4-FFF2-40B4-BE49-F238E27FC236}">
              <a16:creationId xmlns:a16="http://schemas.microsoft.com/office/drawing/2014/main" id="{D6D7221E-94CF-405F-A951-8C37864560B0}"/>
            </a:ext>
          </a:extLst>
        </xdr:cNvPr>
        <xdr:cNvPicPr>
          <a:picLocks noChangeAspect="1"/>
        </xdr:cNvPicPr>
      </xdr:nvPicPr>
      <xdr:blipFill>
        <a:blip xmlns:r="http://schemas.openxmlformats.org/officeDocument/2006/relationships" r:embed="rId1"/>
        <a:stretch>
          <a:fillRect/>
        </a:stretch>
      </xdr:blipFill>
      <xdr:spPr>
        <a:xfrm>
          <a:off x="9228666" y="10583"/>
          <a:ext cx="1686454" cy="48897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15</xdr:col>
      <xdr:colOff>730250</xdr:colOff>
      <xdr:row>0</xdr:row>
      <xdr:rowOff>15875</xdr:rowOff>
    </xdr:from>
    <xdr:to>
      <xdr:col>18</xdr:col>
      <xdr:colOff>51329</xdr:colOff>
      <xdr:row>2</xdr:row>
      <xdr:rowOff>107970</xdr:rowOff>
    </xdr:to>
    <xdr:pic>
      <xdr:nvPicPr>
        <xdr:cNvPr id="2" name="Grafik 1">
          <a:extLst>
            <a:ext uri="{FF2B5EF4-FFF2-40B4-BE49-F238E27FC236}">
              <a16:creationId xmlns:a16="http://schemas.microsoft.com/office/drawing/2014/main" id="{3BB2A842-C9B2-4501-A8B3-B2167E6E2097}"/>
            </a:ext>
          </a:extLst>
        </xdr:cNvPr>
        <xdr:cNvPicPr>
          <a:picLocks noChangeAspect="1"/>
        </xdr:cNvPicPr>
      </xdr:nvPicPr>
      <xdr:blipFill>
        <a:blip xmlns:r="http://schemas.openxmlformats.org/officeDocument/2006/relationships" r:embed="rId1"/>
        <a:stretch>
          <a:fillRect/>
        </a:stretch>
      </xdr:blipFill>
      <xdr:spPr>
        <a:xfrm>
          <a:off x="17748250" y="15875"/>
          <a:ext cx="1686454" cy="48897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5</xdr:col>
      <xdr:colOff>668867</xdr:colOff>
      <xdr:row>0</xdr:row>
      <xdr:rowOff>42333</xdr:rowOff>
    </xdr:from>
    <xdr:to>
      <xdr:col>6</xdr:col>
      <xdr:colOff>291571</xdr:colOff>
      <xdr:row>2</xdr:row>
      <xdr:rowOff>129136</xdr:rowOff>
    </xdr:to>
    <xdr:pic>
      <xdr:nvPicPr>
        <xdr:cNvPr id="2" name="Grafik 1">
          <a:extLst>
            <a:ext uri="{FF2B5EF4-FFF2-40B4-BE49-F238E27FC236}">
              <a16:creationId xmlns:a16="http://schemas.microsoft.com/office/drawing/2014/main" id="{10B60B58-6F2C-4CE7-A1D0-22C8E4CB0BCE}"/>
            </a:ext>
          </a:extLst>
        </xdr:cNvPr>
        <xdr:cNvPicPr>
          <a:picLocks noChangeAspect="1"/>
        </xdr:cNvPicPr>
      </xdr:nvPicPr>
      <xdr:blipFill>
        <a:blip xmlns:r="http://schemas.openxmlformats.org/officeDocument/2006/relationships" r:embed="rId1"/>
        <a:stretch>
          <a:fillRect/>
        </a:stretch>
      </xdr:blipFill>
      <xdr:spPr>
        <a:xfrm>
          <a:off x="9368367" y="42333"/>
          <a:ext cx="1686454" cy="48897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17</xdr:col>
      <xdr:colOff>523875</xdr:colOff>
      <xdr:row>0</xdr:row>
      <xdr:rowOff>31750</xdr:rowOff>
    </xdr:from>
    <xdr:to>
      <xdr:col>20</xdr:col>
      <xdr:colOff>3704</xdr:colOff>
      <xdr:row>2</xdr:row>
      <xdr:rowOff>150303</xdr:rowOff>
    </xdr:to>
    <xdr:pic>
      <xdr:nvPicPr>
        <xdr:cNvPr id="2" name="Grafik 1">
          <a:extLst>
            <a:ext uri="{FF2B5EF4-FFF2-40B4-BE49-F238E27FC236}">
              <a16:creationId xmlns:a16="http://schemas.microsoft.com/office/drawing/2014/main" id="{714088DA-7B03-48B3-BF58-D488772C3DD8}"/>
            </a:ext>
          </a:extLst>
        </xdr:cNvPr>
        <xdr:cNvPicPr>
          <a:picLocks noChangeAspect="1"/>
        </xdr:cNvPicPr>
      </xdr:nvPicPr>
      <xdr:blipFill>
        <a:blip xmlns:r="http://schemas.openxmlformats.org/officeDocument/2006/relationships" r:embed="rId1"/>
        <a:stretch>
          <a:fillRect/>
        </a:stretch>
      </xdr:blipFill>
      <xdr:spPr>
        <a:xfrm>
          <a:off x="16383000" y="31750"/>
          <a:ext cx="1686454" cy="483678"/>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34</xdr:col>
      <xdr:colOff>111125</xdr:colOff>
      <xdr:row>0</xdr:row>
      <xdr:rowOff>47625</xdr:rowOff>
    </xdr:from>
    <xdr:to>
      <xdr:col>36</xdr:col>
      <xdr:colOff>3704</xdr:colOff>
      <xdr:row>2</xdr:row>
      <xdr:rowOff>134428</xdr:rowOff>
    </xdr:to>
    <xdr:pic>
      <xdr:nvPicPr>
        <xdr:cNvPr id="2" name="Grafik 1">
          <a:extLst>
            <a:ext uri="{FF2B5EF4-FFF2-40B4-BE49-F238E27FC236}">
              <a16:creationId xmlns:a16="http://schemas.microsoft.com/office/drawing/2014/main" id="{35F6DD11-5B93-4634-982F-9F9EFC34A973}"/>
            </a:ext>
          </a:extLst>
        </xdr:cNvPr>
        <xdr:cNvPicPr>
          <a:picLocks noChangeAspect="1"/>
        </xdr:cNvPicPr>
      </xdr:nvPicPr>
      <xdr:blipFill>
        <a:blip xmlns:r="http://schemas.openxmlformats.org/officeDocument/2006/relationships" r:embed="rId1"/>
        <a:stretch>
          <a:fillRect/>
        </a:stretch>
      </xdr:blipFill>
      <xdr:spPr>
        <a:xfrm>
          <a:off x="28829000" y="47625"/>
          <a:ext cx="1686454" cy="483678"/>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33</xdr:col>
      <xdr:colOff>95250</xdr:colOff>
      <xdr:row>0</xdr:row>
      <xdr:rowOff>31750</xdr:rowOff>
    </xdr:from>
    <xdr:to>
      <xdr:col>36</xdr:col>
      <xdr:colOff>19579</xdr:colOff>
      <xdr:row>2</xdr:row>
      <xdr:rowOff>118553</xdr:rowOff>
    </xdr:to>
    <xdr:pic>
      <xdr:nvPicPr>
        <xdr:cNvPr id="2" name="Grafik 1">
          <a:extLst>
            <a:ext uri="{FF2B5EF4-FFF2-40B4-BE49-F238E27FC236}">
              <a16:creationId xmlns:a16="http://schemas.microsoft.com/office/drawing/2014/main" id="{DA539D96-AFB1-4C85-A06D-E36E2896B521}"/>
            </a:ext>
          </a:extLst>
        </xdr:cNvPr>
        <xdr:cNvPicPr>
          <a:picLocks noChangeAspect="1"/>
        </xdr:cNvPicPr>
      </xdr:nvPicPr>
      <xdr:blipFill>
        <a:blip xmlns:r="http://schemas.openxmlformats.org/officeDocument/2006/relationships" r:embed="rId1"/>
        <a:stretch>
          <a:fillRect/>
        </a:stretch>
      </xdr:blipFill>
      <xdr:spPr>
        <a:xfrm>
          <a:off x="25796875" y="31750"/>
          <a:ext cx="1686454" cy="483678"/>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7</xdr:col>
      <xdr:colOff>1666875</xdr:colOff>
      <xdr:row>0</xdr:row>
      <xdr:rowOff>31750</xdr:rowOff>
    </xdr:from>
    <xdr:to>
      <xdr:col>8</xdr:col>
      <xdr:colOff>569912</xdr:colOff>
      <xdr:row>2</xdr:row>
      <xdr:rowOff>145011</xdr:rowOff>
    </xdr:to>
    <xdr:pic>
      <xdr:nvPicPr>
        <xdr:cNvPr id="2" name="Grafik 1">
          <a:extLst>
            <a:ext uri="{FF2B5EF4-FFF2-40B4-BE49-F238E27FC236}">
              <a16:creationId xmlns:a16="http://schemas.microsoft.com/office/drawing/2014/main" id="{D0C9DA5B-8856-4AF9-A43C-B7384B82C1A4}"/>
            </a:ext>
          </a:extLst>
        </xdr:cNvPr>
        <xdr:cNvPicPr>
          <a:picLocks noChangeAspect="1"/>
        </xdr:cNvPicPr>
      </xdr:nvPicPr>
      <xdr:blipFill>
        <a:blip xmlns:r="http://schemas.openxmlformats.org/officeDocument/2006/relationships" r:embed="rId1"/>
        <a:stretch>
          <a:fillRect/>
        </a:stretch>
      </xdr:blipFill>
      <xdr:spPr>
        <a:xfrm>
          <a:off x="17414875" y="31750"/>
          <a:ext cx="1681162" cy="478386"/>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7</xdr:col>
      <xdr:colOff>1040607</xdr:colOff>
      <xdr:row>0</xdr:row>
      <xdr:rowOff>109537</xdr:rowOff>
    </xdr:from>
    <xdr:to>
      <xdr:col>9</xdr:col>
      <xdr:colOff>154781</xdr:colOff>
      <xdr:row>1</xdr:row>
      <xdr:rowOff>392660</xdr:rowOff>
    </xdr:to>
    <xdr:pic>
      <xdr:nvPicPr>
        <xdr:cNvPr id="2" name="Grafik 1">
          <a:extLst>
            <a:ext uri="{FF2B5EF4-FFF2-40B4-BE49-F238E27FC236}">
              <a16:creationId xmlns:a16="http://schemas.microsoft.com/office/drawing/2014/main" id="{00879E78-CBB4-4B91-A4C2-B1E27A678850}"/>
            </a:ext>
          </a:extLst>
        </xdr:cNvPr>
        <xdr:cNvPicPr>
          <a:picLocks noChangeAspect="1"/>
        </xdr:cNvPicPr>
      </xdr:nvPicPr>
      <xdr:blipFill>
        <a:blip xmlns:r="http://schemas.openxmlformats.org/officeDocument/2006/relationships" r:embed="rId1"/>
        <a:stretch>
          <a:fillRect/>
        </a:stretch>
      </xdr:blipFill>
      <xdr:spPr>
        <a:xfrm>
          <a:off x="7660482" y="109537"/>
          <a:ext cx="1638299" cy="4736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1045998</xdr:colOff>
      <xdr:row>0</xdr:row>
      <xdr:rowOff>0</xdr:rowOff>
    </xdr:from>
    <xdr:to>
      <xdr:col>8</xdr:col>
      <xdr:colOff>2750567</xdr:colOff>
      <xdr:row>2</xdr:row>
      <xdr:rowOff>92623</xdr:rowOff>
    </xdr:to>
    <xdr:pic>
      <xdr:nvPicPr>
        <xdr:cNvPr id="2" name="Grafik 1">
          <a:extLst>
            <a:ext uri="{FF2B5EF4-FFF2-40B4-BE49-F238E27FC236}">
              <a16:creationId xmlns:a16="http://schemas.microsoft.com/office/drawing/2014/main" id="{5A2ADA7A-67AC-424B-A6EF-83793E46D6F9}"/>
            </a:ext>
          </a:extLst>
        </xdr:cNvPr>
        <xdr:cNvPicPr>
          <a:picLocks noChangeAspect="1"/>
        </xdr:cNvPicPr>
      </xdr:nvPicPr>
      <xdr:blipFill>
        <a:blip xmlns:r="http://schemas.openxmlformats.org/officeDocument/2006/relationships" r:embed="rId1"/>
        <a:stretch>
          <a:fillRect/>
        </a:stretch>
      </xdr:blipFill>
      <xdr:spPr>
        <a:xfrm>
          <a:off x="14114298" y="0"/>
          <a:ext cx="1704569" cy="492673"/>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11</xdr:col>
      <xdr:colOff>142875</xdr:colOff>
      <xdr:row>0</xdr:row>
      <xdr:rowOff>0</xdr:rowOff>
    </xdr:from>
    <xdr:to>
      <xdr:col>13</xdr:col>
      <xdr:colOff>118322</xdr:colOff>
      <xdr:row>2</xdr:row>
      <xdr:rowOff>110933</xdr:rowOff>
    </xdr:to>
    <xdr:pic>
      <xdr:nvPicPr>
        <xdr:cNvPr id="3" name="Grafik 1">
          <a:extLst>
            <a:ext uri="{FF2B5EF4-FFF2-40B4-BE49-F238E27FC236}">
              <a16:creationId xmlns:a16="http://schemas.microsoft.com/office/drawing/2014/main" id="{814129B2-028C-4185-9AF3-D98E313E5C3B}"/>
            </a:ext>
          </a:extLst>
        </xdr:cNvPr>
        <xdr:cNvPicPr>
          <a:picLocks noChangeAspect="1"/>
        </xdr:cNvPicPr>
      </xdr:nvPicPr>
      <xdr:blipFill>
        <a:blip xmlns:r="http://schemas.openxmlformats.org/officeDocument/2006/relationships" r:embed="rId1"/>
        <a:stretch>
          <a:fillRect/>
        </a:stretch>
      </xdr:blipFill>
      <xdr:spPr>
        <a:xfrm>
          <a:off x="8724900" y="0"/>
          <a:ext cx="1697567" cy="499553"/>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840317</xdr:colOff>
      <xdr:row>2</xdr:row>
      <xdr:rowOff>99503</xdr:rowOff>
    </xdr:to>
    <xdr:pic>
      <xdr:nvPicPr>
        <xdr:cNvPr id="3" name="Grafik 1">
          <a:extLst>
            <a:ext uri="{FF2B5EF4-FFF2-40B4-BE49-F238E27FC236}">
              <a16:creationId xmlns:a16="http://schemas.microsoft.com/office/drawing/2014/main" id="{19976276-0D38-463E-AFEB-EB2D068CB09D}"/>
            </a:ext>
          </a:extLst>
        </xdr:cNvPr>
        <xdr:cNvPicPr>
          <a:picLocks noChangeAspect="1"/>
        </xdr:cNvPicPr>
      </xdr:nvPicPr>
      <xdr:blipFill>
        <a:blip xmlns:r="http://schemas.openxmlformats.org/officeDocument/2006/relationships" r:embed="rId1"/>
        <a:stretch>
          <a:fillRect/>
        </a:stretch>
      </xdr:blipFill>
      <xdr:spPr>
        <a:xfrm>
          <a:off x="7515225" y="0"/>
          <a:ext cx="1697567" cy="499553"/>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4</xdr:col>
      <xdr:colOff>9525</xdr:colOff>
      <xdr:row>0</xdr:row>
      <xdr:rowOff>0</xdr:rowOff>
    </xdr:from>
    <xdr:to>
      <xdr:col>4</xdr:col>
      <xdr:colOff>1707092</xdr:colOff>
      <xdr:row>2</xdr:row>
      <xdr:rowOff>99503</xdr:rowOff>
    </xdr:to>
    <xdr:pic>
      <xdr:nvPicPr>
        <xdr:cNvPr id="3" name="Grafik 1">
          <a:extLst>
            <a:ext uri="{FF2B5EF4-FFF2-40B4-BE49-F238E27FC236}">
              <a16:creationId xmlns:a16="http://schemas.microsoft.com/office/drawing/2014/main" id="{B5675CCE-9F6D-4E4E-BFD0-B94DB1F82175}"/>
            </a:ext>
          </a:extLst>
        </xdr:cNvPr>
        <xdr:cNvPicPr>
          <a:picLocks noChangeAspect="1"/>
        </xdr:cNvPicPr>
      </xdr:nvPicPr>
      <xdr:blipFill>
        <a:blip xmlns:r="http://schemas.openxmlformats.org/officeDocument/2006/relationships" r:embed="rId1"/>
        <a:stretch>
          <a:fillRect/>
        </a:stretch>
      </xdr:blipFill>
      <xdr:spPr>
        <a:xfrm>
          <a:off x="4981575" y="0"/>
          <a:ext cx="1697567" cy="499553"/>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6</xdr:col>
      <xdr:colOff>92156</xdr:colOff>
      <xdr:row>0</xdr:row>
      <xdr:rowOff>0</xdr:rowOff>
    </xdr:from>
    <xdr:to>
      <xdr:col>8</xdr:col>
      <xdr:colOff>412170</xdr:colOff>
      <xdr:row>2</xdr:row>
      <xdr:rowOff>73573</xdr:rowOff>
    </xdr:to>
    <xdr:pic>
      <xdr:nvPicPr>
        <xdr:cNvPr id="2" name="Grafik 1">
          <a:extLst>
            <a:ext uri="{FF2B5EF4-FFF2-40B4-BE49-F238E27FC236}">
              <a16:creationId xmlns:a16="http://schemas.microsoft.com/office/drawing/2014/main" id="{25C0396D-2143-4CA6-AE98-BE7A9B82E2BB}"/>
            </a:ext>
          </a:extLst>
        </xdr:cNvPr>
        <xdr:cNvPicPr>
          <a:picLocks noChangeAspect="1"/>
        </xdr:cNvPicPr>
      </xdr:nvPicPr>
      <xdr:blipFill>
        <a:blip xmlns:r="http://schemas.openxmlformats.org/officeDocument/2006/relationships" r:embed="rId1"/>
        <a:stretch>
          <a:fillRect/>
        </a:stretch>
      </xdr:blipFill>
      <xdr:spPr>
        <a:xfrm>
          <a:off x="6042480" y="0"/>
          <a:ext cx="1711979" cy="476985"/>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5</xdr:col>
      <xdr:colOff>9525</xdr:colOff>
      <xdr:row>0</xdr:row>
      <xdr:rowOff>28575</xdr:rowOff>
    </xdr:from>
    <xdr:to>
      <xdr:col>7</xdr:col>
      <xdr:colOff>88900</xdr:colOff>
      <xdr:row>1</xdr:row>
      <xdr:rowOff>339745</xdr:rowOff>
    </xdr:to>
    <xdr:pic>
      <xdr:nvPicPr>
        <xdr:cNvPr id="2" name="Grafik 1">
          <a:extLst>
            <a:ext uri="{FF2B5EF4-FFF2-40B4-BE49-F238E27FC236}">
              <a16:creationId xmlns:a16="http://schemas.microsoft.com/office/drawing/2014/main" id="{BDEE6D06-8591-4573-B54C-AFBD3A0FFEBA}"/>
            </a:ext>
          </a:extLst>
        </xdr:cNvPr>
        <xdr:cNvPicPr>
          <a:picLocks noChangeAspect="1"/>
        </xdr:cNvPicPr>
      </xdr:nvPicPr>
      <xdr:blipFill>
        <a:blip xmlns:r="http://schemas.openxmlformats.org/officeDocument/2006/relationships" r:embed="rId1"/>
        <a:stretch>
          <a:fillRect/>
        </a:stretch>
      </xdr:blipFill>
      <xdr:spPr>
        <a:xfrm>
          <a:off x="6934200" y="28575"/>
          <a:ext cx="1698625" cy="50167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18</xdr:col>
      <xdr:colOff>287714</xdr:colOff>
      <xdr:row>0</xdr:row>
      <xdr:rowOff>32280</xdr:rowOff>
    </xdr:from>
    <xdr:to>
      <xdr:col>19</xdr:col>
      <xdr:colOff>111501</xdr:colOff>
      <xdr:row>2</xdr:row>
      <xdr:rowOff>105853</xdr:rowOff>
    </xdr:to>
    <xdr:pic>
      <xdr:nvPicPr>
        <xdr:cNvPr id="2" name="Grafik 1">
          <a:extLst>
            <a:ext uri="{FF2B5EF4-FFF2-40B4-BE49-F238E27FC236}">
              <a16:creationId xmlns:a16="http://schemas.microsoft.com/office/drawing/2014/main" id="{7FA2DFC1-C7CF-43FB-AFC0-CDC36858108D}"/>
            </a:ext>
          </a:extLst>
        </xdr:cNvPr>
        <xdr:cNvPicPr>
          <a:picLocks noChangeAspect="1"/>
        </xdr:cNvPicPr>
      </xdr:nvPicPr>
      <xdr:blipFill>
        <a:blip xmlns:r="http://schemas.openxmlformats.org/officeDocument/2006/relationships" r:embed="rId1"/>
        <a:stretch>
          <a:fillRect/>
        </a:stretch>
      </xdr:blipFill>
      <xdr:spPr>
        <a:xfrm>
          <a:off x="36373857" y="32280"/>
          <a:ext cx="1687965" cy="46818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18</xdr:col>
      <xdr:colOff>720725</xdr:colOff>
      <xdr:row>0</xdr:row>
      <xdr:rowOff>31750</xdr:rowOff>
    </xdr:from>
    <xdr:to>
      <xdr:col>19</xdr:col>
      <xdr:colOff>584729</xdr:colOff>
      <xdr:row>2</xdr:row>
      <xdr:rowOff>123845</xdr:rowOff>
    </xdr:to>
    <xdr:pic>
      <xdr:nvPicPr>
        <xdr:cNvPr id="2" name="Grafik 1">
          <a:extLst>
            <a:ext uri="{FF2B5EF4-FFF2-40B4-BE49-F238E27FC236}">
              <a16:creationId xmlns:a16="http://schemas.microsoft.com/office/drawing/2014/main" id="{997B58D5-ABBD-4D14-95FB-0EF6B9F20113}"/>
            </a:ext>
          </a:extLst>
        </xdr:cNvPr>
        <xdr:cNvPicPr>
          <a:picLocks noChangeAspect="1"/>
        </xdr:cNvPicPr>
      </xdr:nvPicPr>
      <xdr:blipFill>
        <a:blip xmlns:r="http://schemas.openxmlformats.org/officeDocument/2006/relationships" r:embed="rId1"/>
        <a:stretch>
          <a:fillRect/>
        </a:stretch>
      </xdr:blipFill>
      <xdr:spPr>
        <a:xfrm>
          <a:off x="15760700" y="31750"/>
          <a:ext cx="1692804" cy="492145"/>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11</xdr:col>
      <xdr:colOff>162983</xdr:colOff>
      <xdr:row>0</xdr:row>
      <xdr:rowOff>29633</xdr:rowOff>
    </xdr:from>
    <xdr:to>
      <xdr:col>11</xdr:col>
      <xdr:colOff>1853670</xdr:colOff>
      <xdr:row>2</xdr:row>
      <xdr:rowOff>148186</xdr:rowOff>
    </xdr:to>
    <xdr:pic>
      <xdr:nvPicPr>
        <xdr:cNvPr id="2" name="Grafik 1">
          <a:extLst>
            <a:ext uri="{FF2B5EF4-FFF2-40B4-BE49-F238E27FC236}">
              <a16:creationId xmlns:a16="http://schemas.microsoft.com/office/drawing/2014/main" id="{51FE3E27-90DE-4862-9FB0-14A272FC4CE0}"/>
            </a:ext>
          </a:extLst>
        </xdr:cNvPr>
        <xdr:cNvPicPr>
          <a:picLocks noChangeAspect="1"/>
        </xdr:cNvPicPr>
      </xdr:nvPicPr>
      <xdr:blipFill>
        <a:blip xmlns:r="http://schemas.openxmlformats.org/officeDocument/2006/relationships" r:embed="rId1"/>
        <a:stretch>
          <a:fillRect/>
        </a:stretch>
      </xdr:blipFill>
      <xdr:spPr>
        <a:xfrm>
          <a:off x="9164108" y="29633"/>
          <a:ext cx="1690687" cy="490028"/>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15</xdr:col>
      <xdr:colOff>463550</xdr:colOff>
      <xdr:row>0</xdr:row>
      <xdr:rowOff>31750</xdr:rowOff>
    </xdr:from>
    <xdr:to>
      <xdr:col>17</xdr:col>
      <xdr:colOff>356129</xdr:colOff>
      <xdr:row>2</xdr:row>
      <xdr:rowOff>152420</xdr:rowOff>
    </xdr:to>
    <xdr:pic>
      <xdr:nvPicPr>
        <xdr:cNvPr id="2" name="Grafik 1">
          <a:extLst>
            <a:ext uri="{FF2B5EF4-FFF2-40B4-BE49-F238E27FC236}">
              <a16:creationId xmlns:a16="http://schemas.microsoft.com/office/drawing/2014/main" id="{D4C3789F-BFA4-4A14-916C-7CBCA5BBFA8C}"/>
            </a:ext>
          </a:extLst>
        </xdr:cNvPr>
        <xdr:cNvPicPr>
          <a:picLocks noChangeAspect="1"/>
        </xdr:cNvPicPr>
      </xdr:nvPicPr>
      <xdr:blipFill>
        <a:blip xmlns:r="http://schemas.openxmlformats.org/officeDocument/2006/relationships" r:embed="rId1"/>
        <a:stretch>
          <a:fillRect/>
        </a:stretch>
      </xdr:blipFill>
      <xdr:spPr>
        <a:xfrm>
          <a:off x="17579975" y="31750"/>
          <a:ext cx="1683279" cy="492145"/>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5</xdr:col>
      <xdr:colOff>247650</xdr:colOff>
      <xdr:row>0</xdr:row>
      <xdr:rowOff>0</xdr:rowOff>
    </xdr:from>
    <xdr:to>
      <xdr:col>5</xdr:col>
      <xdr:colOff>1931987</xdr:colOff>
      <xdr:row>2</xdr:row>
      <xdr:rowOff>113261</xdr:rowOff>
    </xdr:to>
    <xdr:pic>
      <xdr:nvPicPr>
        <xdr:cNvPr id="2" name="Grafik 1">
          <a:extLst>
            <a:ext uri="{FF2B5EF4-FFF2-40B4-BE49-F238E27FC236}">
              <a16:creationId xmlns:a16="http://schemas.microsoft.com/office/drawing/2014/main" id="{9FB92A5B-89B8-47B6-BDBA-740B5D8D5610}"/>
            </a:ext>
          </a:extLst>
        </xdr:cNvPr>
        <xdr:cNvPicPr>
          <a:picLocks noChangeAspect="1"/>
        </xdr:cNvPicPr>
      </xdr:nvPicPr>
      <xdr:blipFill>
        <a:blip xmlns:r="http://schemas.openxmlformats.org/officeDocument/2006/relationships" r:embed="rId1"/>
        <a:stretch>
          <a:fillRect/>
        </a:stretch>
      </xdr:blipFill>
      <xdr:spPr>
        <a:xfrm>
          <a:off x="11563350" y="0"/>
          <a:ext cx="1684337" cy="484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476250</xdr:colOff>
      <xdr:row>2</xdr:row>
      <xdr:rowOff>73573</xdr:rowOff>
    </xdr:to>
    <xdr:pic>
      <xdr:nvPicPr>
        <xdr:cNvPr id="2" name="Grafik 1">
          <a:extLst>
            <a:ext uri="{FF2B5EF4-FFF2-40B4-BE49-F238E27FC236}">
              <a16:creationId xmlns:a16="http://schemas.microsoft.com/office/drawing/2014/main" id="{2BC1147B-8A45-492F-BBD0-0EFC3EA410FE}"/>
            </a:ext>
          </a:extLst>
        </xdr:cNvPr>
        <xdr:cNvPicPr>
          <a:picLocks noChangeAspect="1"/>
        </xdr:cNvPicPr>
      </xdr:nvPicPr>
      <xdr:blipFill>
        <a:blip xmlns:r="http://schemas.openxmlformats.org/officeDocument/2006/relationships" r:embed="rId1"/>
        <a:stretch>
          <a:fillRect/>
        </a:stretch>
      </xdr:blipFill>
      <xdr:spPr>
        <a:xfrm>
          <a:off x="6191251" y="0"/>
          <a:ext cx="1695450" cy="473623"/>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16</xdr:col>
      <xdr:colOff>836083</xdr:colOff>
      <xdr:row>0</xdr:row>
      <xdr:rowOff>0</xdr:rowOff>
    </xdr:from>
    <xdr:to>
      <xdr:col>19</xdr:col>
      <xdr:colOff>22753</xdr:colOff>
      <xdr:row>2</xdr:row>
      <xdr:rowOff>114319</xdr:rowOff>
    </xdr:to>
    <xdr:pic>
      <xdr:nvPicPr>
        <xdr:cNvPr id="2" name="Grafik 1">
          <a:extLst>
            <a:ext uri="{FF2B5EF4-FFF2-40B4-BE49-F238E27FC236}">
              <a16:creationId xmlns:a16="http://schemas.microsoft.com/office/drawing/2014/main" id="{AFAAB2D2-0ED3-47D6-A078-8D58C6F0D505}"/>
            </a:ext>
          </a:extLst>
        </xdr:cNvPr>
        <xdr:cNvPicPr>
          <a:picLocks noChangeAspect="1"/>
        </xdr:cNvPicPr>
      </xdr:nvPicPr>
      <xdr:blipFill>
        <a:blip xmlns:r="http://schemas.openxmlformats.org/officeDocument/2006/relationships" r:embed="rId1"/>
        <a:stretch>
          <a:fillRect/>
        </a:stretch>
      </xdr:blipFill>
      <xdr:spPr>
        <a:xfrm>
          <a:off x="18425583" y="0"/>
          <a:ext cx="1684337" cy="484736"/>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33</xdr:col>
      <xdr:colOff>171450</xdr:colOff>
      <xdr:row>0</xdr:row>
      <xdr:rowOff>0</xdr:rowOff>
    </xdr:from>
    <xdr:to>
      <xdr:col>34</xdr:col>
      <xdr:colOff>1246187</xdr:colOff>
      <xdr:row>2</xdr:row>
      <xdr:rowOff>113261</xdr:rowOff>
    </xdr:to>
    <xdr:pic>
      <xdr:nvPicPr>
        <xdr:cNvPr id="2" name="Grafik 1">
          <a:extLst>
            <a:ext uri="{FF2B5EF4-FFF2-40B4-BE49-F238E27FC236}">
              <a16:creationId xmlns:a16="http://schemas.microsoft.com/office/drawing/2014/main" id="{5C8AB558-6980-470B-8A95-59AC98B855D9}"/>
            </a:ext>
          </a:extLst>
        </xdr:cNvPr>
        <xdr:cNvPicPr>
          <a:picLocks noChangeAspect="1"/>
        </xdr:cNvPicPr>
      </xdr:nvPicPr>
      <xdr:blipFill>
        <a:blip xmlns:r="http://schemas.openxmlformats.org/officeDocument/2006/relationships" r:embed="rId1"/>
        <a:stretch>
          <a:fillRect/>
        </a:stretch>
      </xdr:blipFill>
      <xdr:spPr>
        <a:xfrm>
          <a:off x="30680025" y="0"/>
          <a:ext cx="1684337" cy="484736"/>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7</xdr:col>
      <xdr:colOff>1076325</xdr:colOff>
      <xdr:row>0</xdr:row>
      <xdr:rowOff>50800</xdr:rowOff>
    </xdr:from>
    <xdr:to>
      <xdr:col>7</xdr:col>
      <xdr:colOff>2760662</xdr:colOff>
      <xdr:row>2</xdr:row>
      <xdr:rowOff>164061</xdr:rowOff>
    </xdr:to>
    <xdr:pic>
      <xdr:nvPicPr>
        <xdr:cNvPr id="2" name="Grafik 1">
          <a:extLst>
            <a:ext uri="{FF2B5EF4-FFF2-40B4-BE49-F238E27FC236}">
              <a16:creationId xmlns:a16="http://schemas.microsoft.com/office/drawing/2014/main" id="{EEB44802-0E18-4B4E-80F2-A2491D43349E}"/>
            </a:ext>
          </a:extLst>
        </xdr:cNvPr>
        <xdr:cNvPicPr>
          <a:picLocks noChangeAspect="1"/>
        </xdr:cNvPicPr>
      </xdr:nvPicPr>
      <xdr:blipFill>
        <a:blip xmlns:r="http://schemas.openxmlformats.org/officeDocument/2006/relationships" r:embed="rId1"/>
        <a:stretch>
          <a:fillRect/>
        </a:stretch>
      </xdr:blipFill>
      <xdr:spPr>
        <a:xfrm>
          <a:off x="16830675" y="50800"/>
          <a:ext cx="1684337" cy="4847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E52B1-5123-4E29-9E88-30A69D557464}">
  <sheetPr codeName="Sheet1">
    <pageSetUpPr autoPageBreaks="0"/>
  </sheetPr>
  <dimension ref="B11:D124"/>
  <sheetViews>
    <sheetView showGridLines="0" tabSelected="1" zoomScaleNormal="100" zoomScaleSheetLayoutView="100" workbookViewId="0"/>
  </sheetViews>
  <sheetFormatPr defaultColWidth="11.42578125" defaultRowHeight="15" x14ac:dyDescent="0.25"/>
  <cols>
    <col min="1" max="1" width="3.28515625" style="2" customWidth="1"/>
    <col min="2" max="2" width="11.42578125" style="2"/>
    <col min="3" max="3" width="17.5703125" style="2" customWidth="1"/>
    <col min="4" max="4" width="124.85546875" style="2" customWidth="1"/>
    <col min="5" max="5" width="3.28515625" style="2" customWidth="1"/>
    <col min="6" max="16384" width="11.42578125" style="2"/>
  </cols>
  <sheetData>
    <row r="11" spans="2:4" ht="43.5" x14ac:dyDescent="0.65">
      <c r="B11" s="1071" t="s">
        <v>232</v>
      </c>
      <c r="C11" s="1071"/>
      <c r="D11" s="1071"/>
    </row>
    <row r="12" spans="2:4" ht="26.25" x14ac:dyDescent="0.4">
      <c r="B12" s="1072" t="s">
        <v>1522</v>
      </c>
      <c r="C12" s="1073"/>
      <c r="D12" s="1073"/>
    </row>
    <row r="13" spans="2:4" ht="26.25" x14ac:dyDescent="0.4">
      <c r="B13" s="77"/>
      <c r="C13" s="78"/>
      <c r="D13" s="78"/>
    </row>
    <row r="14" spans="2:4" ht="15.75" thickBot="1" x14ac:dyDescent="0.3"/>
    <row r="15" spans="2:4" ht="15.75" thickBot="1" x14ac:dyDescent="0.3">
      <c r="B15" s="106" t="s">
        <v>0</v>
      </c>
      <c r="C15" s="107" t="s">
        <v>1</v>
      </c>
      <c r="D15" s="108" t="s">
        <v>2</v>
      </c>
    </row>
    <row r="16" spans="2:4" s="17" customFormat="1" ht="13.5" customHeight="1" thickBot="1" x14ac:dyDescent="0.25">
      <c r="B16" s="151" t="s">
        <v>3</v>
      </c>
      <c r="C16" s="768"/>
      <c r="D16" s="617"/>
    </row>
    <row r="17" spans="2:4" s="17" customFormat="1" ht="13.5" customHeight="1" x14ac:dyDescent="0.2">
      <c r="B17" s="1068" t="s">
        <v>4</v>
      </c>
      <c r="C17" s="767" t="s">
        <v>5</v>
      </c>
      <c r="D17" s="879" t="s">
        <v>6</v>
      </c>
    </row>
    <row r="18" spans="2:4" s="17" customFormat="1" ht="13.5" customHeight="1" x14ac:dyDescent="0.2">
      <c r="B18" s="1063"/>
      <c r="C18" s="42" t="s">
        <v>7</v>
      </c>
      <c r="D18" s="772" t="s">
        <v>8</v>
      </c>
    </row>
    <row r="19" spans="2:4" s="17" customFormat="1" ht="13.5" customHeight="1" thickBot="1" x14ac:dyDescent="0.25">
      <c r="B19" s="871"/>
      <c r="C19" s="769" t="s">
        <v>1815</v>
      </c>
      <c r="D19" s="773" t="s">
        <v>1816</v>
      </c>
    </row>
    <row r="20" spans="2:4" s="17" customFormat="1" ht="13.5" customHeight="1" thickBot="1" x14ac:dyDescent="0.25">
      <c r="B20" s="151" t="s">
        <v>1545</v>
      </c>
      <c r="C20" s="152"/>
      <c r="D20" s="153"/>
    </row>
    <row r="21" spans="2:4" s="17" customFormat="1" ht="13.5" customHeight="1" x14ac:dyDescent="0.2">
      <c r="B21" s="1063" t="s">
        <v>1548</v>
      </c>
      <c r="C21" s="770" t="s">
        <v>1546</v>
      </c>
      <c r="D21" s="771" t="s">
        <v>1547</v>
      </c>
    </row>
    <row r="22" spans="2:4" s="17" customFormat="1" ht="27" customHeight="1" x14ac:dyDescent="0.2">
      <c r="B22" s="1063"/>
      <c r="C22" s="91" t="s">
        <v>1655</v>
      </c>
      <c r="D22" s="772" t="s">
        <v>1657</v>
      </c>
    </row>
    <row r="23" spans="2:4" s="17" customFormat="1" ht="13.5" customHeight="1" x14ac:dyDescent="0.2">
      <c r="B23" s="1063"/>
      <c r="C23" s="91" t="s">
        <v>1699</v>
      </c>
      <c r="D23" s="772" t="s">
        <v>1701</v>
      </c>
    </row>
    <row r="24" spans="2:4" s="17" customFormat="1" ht="13.5" customHeight="1" thickBot="1" x14ac:dyDescent="0.25">
      <c r="B24" s="1064"/>
      <c r="C24" s="94" t="s">
        <v>1700</v>
      </c>
      <c r="D24" s="773" t="s">
        <v>1702</v>
      </c>
    </row>
    <row r="25" spans="2:4" s="17" customFormat="1" ht="13.5" customHeight="1" thickBot="1" x14ac:dyDescent="0.25">
      <c r="B25" s="151" t="s">
        <v>240</v>
      </c>
      <c r="C25" s="149"/>
      <c r="D25" s="150"/>
    </row>
    <row r="26" spans="2:4" s="17" customFormat="1" ht="13.5" customHeight="1" x14ac:dyDescent="0.2">
      <c r="B26" s="1063" t="s">
        <v>241</v>
      </c>
      <c r="C26" s="43" t="s">
        <v>242</v>
      </c>
      <c r="D26" s="4" t="s">
        <v>244</v>
      </c>
    </row>
    <row r="27" spans="2:4" s="17" customFormat="1" ht="13.5" customHeight="1" thickBot="1" x14ac:dyDescent="0.25">
      <c r="B27" s="1063"/>
      <c r="C27" s="42" t="s">
        <v>243</v>
      </c>
      <c r="D27" s="3" t="s">
        <v>245</v>
      </c>
    </row>
    <row r="28" spans="2:4" s="17" customFormat="1" ht="13.5" customHeight="1" thickBot="1" x14ac:dyDescent="0.25">
      <c r="B28" s="151" t="s">
        <v>246</v>
      </c>
      <c r="C28" s="152"/>
      <c r="D28" s="153"/>
    </row>
    <row r="29" spans="2:4" s="17" customFormat="1" ht="13.5" customHeight="1" x14ac:dyDescent="0.2">
      <c r="B29" s="1063" t="s">
        <v>247</v>
      </c>
      <c r="C29" s="43" t="s">
        <v>248</v>
      </c>
      <c r="D29" s="4" t="s">
        <v>250</v>
      </c>
    </row>
    <row r="30" spans="2:4" s="17" customFormat="1" ht="13.5" customHeight="1" thickBot="1" x14ac:dyDescent="0.25">
      <c r="B30" s="1063"/>
      <c r="C30" s="42" t="s">
        <v>249</v>
      </c>
      <c r="D30" s="3" t="s">
        <v>251</v>
      </c>
    </row>
    <row r="31" spans="2:4" s="17" customFormat="1" ht="13.5" customHeight="1" thickBot="1" x14ac:dyDescent="0.25">
      <c r="B31" s="151" t="s">
        <v>252</v>
      </c>
      <c r="C31" s="152"/>
      <c r="D31" s="153"/>
    </row>
    <row r="32" spans="2:4" s="17" customFormat="1" ht="13.5" customHeight="1" x14ac:dyDescent="0.2">
      <c r="B32" s="1063" t="s">
        <v>260</v>
      </c>
      <c r="C32" s="91" t="s">
        <v>253</v>
      </c>
      <c r="D32" s="92" t="s">
        <v>256</v>
      </c>
    </row>
    <row r="33" spans="2:4" s="17" customFormat="1" ht="13.5" customHeight="1" x14ac:dyDescent="0.2">
      <c r="B33" s="1063"/>
      <c r="C33" s="91" t="s">
        <v>254</v>
      </c>
      <c r="D33" s="92" t="s">
        <v>257</v>
      </c>
    </row>
    <row r="34" spans="2:4" s="17" customFormat="1" ht="13.5" customHeight="1" thickBot="1" x14ac:dyDescent="0.25">
      <c r="B34" s="1063"/>
      <c r="C34" s="89" t="s">
        <v>255</v>
      </c>
      <c r="D34" s="90" t="s">
        <v>258</v>
      </c>
    </row>
    <row r="35" spans="2:4" s="17" customFormat="1" ht="13.5" customHeight="1" thickBot="1" x14ac:dyDescent="0.25">
      <c r="B35" s="151" t="s">
        <v>9</v>
      </c>
      <c r="C35" s="152"/>
      <c r="D35" s="153"/>
    </row>
    <row r="36" spans="2:4" s="17" customFormat="1" ht="13.5" customHeight="1" x14ac:dyDescent="0.2">
      <c r="B36" s="1060" t="s">
        <v>16</v>
      </c>
      <c r="C36" s="91" t="s">
        <v>10</v>
      </c>
      <c r="D36" s="92" t="s">
        <v>11</v>
      </c>
    </row>
    <row r="37" spans="2:4" s="17" customFormat="1" ht="13.5" customHeight="1" thickBot="1" x14ac:dyDescent="0.25">
      <c r="B37" s="1062"/>
      <c r="C37" s="89" t="s">
        <v>259</v>
      </c>
      <c r="D37" s="90" t="s">
        <v>150</v>
      </c>
    </row>
    <row r="38" spans="2:4" s="17" customFormat="1" ht="13.5" customHeight="1" thickBot="1" x14ac:dyDescent="0.25">
      <c r="B38" s="151" t="s">
        <v>261</v>
      </c>
      <c r="C38" s="152"/>
      <c r="D38" s="153"/>
    </row>
    <row r="39" spans="2:4" s="17" customFormat="1" ht="13.5" customHeight="1" x14ac:dyDescent="0.2">
      <c r="B39" s="1060" t="s">
        <v>262</v>
      </c>
      <c r="C39" s="91" t="s">
        <v>263</v>
      </c>
      <c r="D39" s="92" t="s">
        <v>264</v>
      </c>
    </row>
    <row r="40" spans="2:4" s="17" customFormat="1" ht="13.5" customHeight="1" x14ac:dyDescent="0.2">
      <c r="B40" s="1061"/>
      <c r="C40" s="91" t="s">
        <v>265</v>
      </c>
      <c r="D40" s="92" t="s">
        <v>266</v>
      </c>
    </row>
    <row r="41" spans="2:4" s="17" customFormat="1" ht="13.5" customHeight="1" x14ac:dyDescent="0.2">
      <c r="B41" s="1061"/>
      <c r="C41" s="91" t="s">
        <v>267</v>
      </c>
      <c r="D41" s="92" t="s">
        <v>268</v>
      </c>
    </row>
    <row r="42" spans="2:4" s="17" customFormat="1" ht="13.5" customHeight="1" x14ac:dyDescent="0.2">
      <c r="B42" s="1061"/>
      <c r="C42" s="91" t="s">
        <v>269</v>
      </c>
      <c r="D42" s="92" t="s">
        <v>270</v>
      </c>
    </row>
    <row r="43" spans="2:4" s="17" customFormat="1" ht="13.5" customHeight="1" x14ac:dyDescent="0.2">
      <c r="B43" s="1061"/>
      <c r="C43" s="91" t="s">
        <v>1543</v>
      </c>
      <c r="D43" s="92" t="s">
        <v>1544</v>
      </c>
    </row>
    <row r="44" spans="2:4" s="17" customFormat="1" ht="13.5" customHeight="1" x14ac:dyDescent="0.2">
      <c r="B44" s="1061"/>
      <c r="C44" s="91" t="s">
        <v>271</v>
      </c>
      <c r="D44" s="92" t="s">
        <v>272</v>
      </c>
    </row>
    <row r="45" spans="2:4" s="17" customFormat="1" ht="13.5" customHeight="1" x14ac:dyDescent="0.2">
      <c r="B45" s="1061"/>
      <c r="C45" s="91" t="s">
        <v>273</v>
      </c>
      <c r="D45" s="92" t="s">
        <v>274</v>
      </c>
    </row>
    <row r="46" spans="2:4" s="17" customFormat="1" ht="13.5" customHeight="1" thickBot="1" x14ac:dyDescent="0.25">
      <c r="B46" s="1062"/>
      <c r="C46" s="91" t="s">
        <v>275</v>
      </c>
      <c r="D46" s="92" t="s">
        <v>276</v>
      </c>
    </row>
    <row r="47" spans="2:4" s="17" customFormat="1" ht="13.5" customHeight="1" thickBot="1" x14ac:dyDescent="0.25">
      <c r="B47" s="151" t="s">
        <v>277</v>
      </c>
      <c r="C47" s="152"/>
      <c r="D47" s="153"/>
    </row>
    <row r="48" spans="2:4" s="17" customFormat="1" ht="13.5" customHeight="1" thickBot="1" x14ac:dyDescent="0.25">
      <c r="B48" s="79" t="s">
        <v>278</v>
      </c>
      <c r="C48" s="93" t="s">
        <v>279</v>
      </c>
      <c r="D48" s="90" t="s">
        <v>280</v>
      </c>
    </row>
    <row r="49" spans="2:4" s="17" customFormat="1" ht="13.5" customHeight="1" thickBot="1" x14ac:dyDescent="0.25">
      <c r="B49" s="151" t="s">
        <v>281</v>
      </c>
      <c r="C49" s="152"/>
      <c r="D49" s="153"/>
    </row>
    <row r="50" spans="2:4" s="17" customFormat="1" ht="13.5" customHeight="1" x14ac:dyDescent="0.2">
      <c r="B50" s="1060" t="s">
        <v>282</v>
      </c>
      <c r="C50" s="91" t="s">
        <v>283</v>
      </c>
      <c r="D50" s="92" t="s">
        <v>284</v>
      </c>
    </row>
    <row r="51" spans="2:4" s="17" customFormat="1" ht="13.5" customHeight="1" thickBot="1" x14ac:dyDescent="0.25">
      <c r="B51" s="1062"/>
      <c r="C51" s="91" t="s">
        <v>285</v>
      </c>
      <c r="D51" s="92" t="s">
        <v>286</v>
      </c>
    </row>
    <row r="52" spans="2:4" s="17" customFormat="1" ht="13.5" customHeight="1" thickBot="1" x14ac:dyDescent="0.25">
      <c r="B52" s="151" t="s">
        <v>12</v>
      </c>
      <c r="C52" s="152"/>
      <c r="D52" s="153"/>
    </row>
    <row r="53" spans="2:4" s="17" customFormat="1" ht="13.5" customHeight="1" x14ac:dyDescent="0.2">
      <c r="B53" s="1060" t="s">
        <v>17</v>
      </c>
      <c r="C53" s="91" t="s">
        <v>1477</v>
      </c>
      <c r="D53" s="92" t="s">
        <v>1479</v>
      </c>
    </row>
    <row r="54" spans="2:4" s="17" customFormat="1" ht="13.5" customHeight="1" x14ac:dyDescent="0.2">
      <c r="B54" s="1061"/>
      <c r="C54" s="91" t="s">
        <v>1478</v>
      </c>
      <c r="D54" s="92" t="s">
        <v>1480</v>
      </c>
    </row>
    <row r="55" spans="2:4" s="17" customFormat="1" ht="13.5" customHeight="1" x14ac:dyDescent="0.2">
      <c r="B55" s="1061"/>
      <c r="C55" s="91" t="s">
        <v>287</v>
      </c>
      <c r="D55" s="92" t="s">
        <v>288</v>
      </c>
    </row>
    <row r="56" spans="2:4" s="17" customFormat="1" ht="13.5" customHeight="1" x14ac:dyDescent="0.2">
      <c r="B56" s="1061"/>
      <c r="C56" s="91" t="s">
        <v>1475</v>
      </c>
      <c r="D56" s="92" t="s">
        <v>1476</v>
      </c>
    </row>
    <row r="57" spans="2:4" s="17" customFormat="1" ht="13.5" customHeight="1" x14ac:dyDescent="0.2">
      <c r="B57" s="1061"/>
      <c r="C57" s="91" t="s">
        <v>1475</v>
      </c>
      <c r="D57" s="92" t="s">
        <v>1476</v>
      </c>
    </row>
    <row r="58" spans="2:4" s="17" customFormat="1" ht="13.5" customHeight="1" x14ac:dyDescent="0.2">
      <c r="B58" s="1061"/>
      <c r="C58" s="91" t="s">
        <v>13</v>
      </c>
      <c r="D58" s="92" t="s">
        <v>14</v>
      </c>
    </row>
    <row r="59" spans="2:4" s="17" customFormat="1" ht="13.5" customHeight="1" thickBot="1" x14ac:dyDescent="0.25">
      <c r="B59" s="1062"/>
      <c r="C59" s="91" t="s">
        <v>1643</v>
      </c>
      <c r="D59" s="92" t="s">
        <v>1642</v>
      </c>
    </row>
    <row r="60" spans="2:4" s="17" customFormat="1" ht="13.5" customHeight="1" thickBot="1" x14ac:dyDescent="0.25">
      <c r="B60" s="151" t="s">
        <v>289</v>
      </c>
      <c r="C60" s="152"/>
      <c r="D60" s="153"/>
    </row>
    <row r="61" spans="2:4" s="17" customFormat="1" ht="13.5" customHeight="1" x14ac:dyDescent="0.2">
      <c r="B61" s="1060" t="s">
        <v>290</v>
      </c>
      <c r="C61" s="91" t="s">
        <v>335</v>
      </c>
      <c r="D61" s="92" t="s">
        <v>291</v>
      </c>
    </row>
    <row r="62" spans="2:4" s="17" customFormat="1" ht="13.5" customHeight="1" thickBot="1" x14ac:dyDescent="0.25">
      <c r="B62" s="1062"/>
      <c r="C62" s="91" t="s">
        <v>1487</v>
      </c>
      <c r="D62" s="92" t="s">
        <v>1486</v>
      </c>
    </row>
    <row r="63" spans="2:4" s="17" customFormat="1" ht="13.5" customHeight="1" thickBot="1" x14ac:dyDescent="0.25">
      <c r="B63" s="151" t="s">
        <v>15</v>
      </c>
      <c r="C63" s="152"/>
      <c r="D63" s="153"/>
    </row>
    <row r="64" spans="2:4" s="17" customFormat="1" ht="13.5" customHeight="1" x14ac:dyDescent="0.2">
      <c r="B64" s="1060" t="s">
        <v>233</v>
      </c>
      <c r="C64" s="91" t="s">
        <v>292</v>
      </c>
      <c r="D64" s="92" t="s">
        <v>293</v>
      </c>
    </row>
    <row r="65" spans="2:4" s="17" customFormat="1" ht="13.5" customHeight="1" x14ac:dyDescent="0.2">
      <c r="B65" s="1061"/>
      <c r="C65" s="91" t="s">
        <v>294</v>
      </c>
      <c r="D65" s="92" t="s">
        <v>295</v>
      </c>
    </row>
    <row r="66" spans="2:4" s="17" customFormat="1" ht="13.5" customHeight="1" x14ac:dyDescent="0.2">
      <c r="B66" s="1061"/>
      <c r="C66" s="91" t="s">
        <v>296</v>
      </c>
      <c r="D66" s="92" t="s">
        <v>297</v>
      </c>
    </row>
    <row r="67" spans="2:4" s="17" customFormat="1" ht="13.5" customHeight="1" x14ac:dyDescent="0.2">
      <c r="B67" s="1061"/>
      <c r="C67" s="91" t="s">
        <v>298</v>
      </c>
      <c r="D67" s="92" t="s">
        <v>299</v>
      </c>
    </row>
    <row r="68" spans="2:4" s="17" customFormat="1" ht="13.5" customHeight="1" x14ac:dyDescent="0.2">
      <c r="B68" s="1061"/>
      <c r="C68" s="91" t="s">
        <v>300</v>
      </c>
      <c r="D68" s="92" t="s">
        <v>301</v>
      </c>
    </row>
    <row r="69" spans="2:4" s="17" customFormat="1" ht="13.5" customHeight="1" x14ac:dyDescent="0.2">
      <c r="B69" s="1061"/>
      <c r="C69" s="91" t="s">
        <v>302</v>
      </c>
      <c r="D69" s="92" t="s">
        <v>303</v>
      </c>
    </row>
    <row r="70" spans="2:4" s="17" customFormat="1" ht="13.5" customHeight="1" thickBot="1" x14ac:dyDescent="0.25">
      <c r="B70" s="1062"/>
      <c r="C70" s="91" t="s">
        <v>304</v>
      </c>
      <c r="D70" s="92" t="s">
        <v>305</v>
      </c>
    </row>
    <row r="71" spans="2:4" s="17" customFormat="1" ht="13.5" customHeight="1" thickBot="1" x14ac:dyDescent="0.25">
      <c r="B71" s="151" t="s">
        <v>306</v>
      </c>
      <c r="C71" s="152"/>
      <c r="D71" s="153"/>
    </row>
    <row r="72" spans="2:4" s="17" customFormat="1" ht="13.5" customHeight="1" x14ac:dyDescent="0.2">
      <c r="B72" s="1060" t="s">
        <v>307</v>
      </c>
      <c r="C72" s="770" t="s">
        <v>308</v>
      </c>
      <c r="D72" s="92" t="s">
        <v>309</v>
      </c>
    </row>
    <row r="73" spans="2:4" s="17" customFormat="1" ht="13.5" customHeight="1" x14ac:dyDescent="0.2">
      <c r="B73" s="1061"/>
      <c r="C73" s="91" t="s">
        <v>346</v>
      </c>
      <c r="D73" s="92" t="s">
        <v>347</v>
      </c>
    </row>
    <row r="74" spans="2:4" s="17" customFormat="1" ht="13.5" customHeight="1" x14ac:dyDescent="0.2">
      <c r="B74" s="1061"/>
      <c r="C74" s="91" t="s">
        <v>310</v>
      </c>
      <c r="D74" s="92" t="s">
        <v>311</v>
      </c>
    </row>
    <row r="75" spans="2:4" s="17" customFormat="1" ht="13.5" customHeight="1" x14ac:dyDescent="0.2">
      <c r="B75" s="1061"/>
      <c r="C75" s="91" t="s">
        <v>312</v>
      </c>
      <c r="D75" s="92" t="s">
        <v>313</v>
      </c>
    </row>
    <row r="76" spans="2:4" s="17" customFormat="1" ht="13.5" customHeight="1" thickBot="1" x14ac:dyDescent="0.25">
      <c r="B76" s="1062"/>
      <c r="C76" s="94" t="s">
        <v>314</v>
      </c>
      <c r="D76" s="90" t="s">
        <v>315</v>
      </c>
    </row>
    <row r="77" spans="2:4" s="17" customFormat="1" ht="13.5" customHeight="1" thickBot="1" x14ac:dyDescent="0.25">
      <c r="B77" s="148" t="s">
        <v>18</v>
      </c>
      <c r="C77" s="149"/>
      <c r="D77" s="788"/>
    </row>
    <row r="78" spans="2:4" s="17" customFormat="1" ht="13.5" customHeight="1" x14ac:dyDescent="0.2">
      <c r="B78" s="1060" t="s">
        <v>307</v>
      </c>
      <c r="C78" s="91" t="s">
        <v>316</v>
      </c>
      <c r="D78" s="92" t="s">
        <v>320</v>
      </c>
    </row>
    <row r="79" spans="2:4" s="17" customFormat="1" ht="13.5" customHeight="1" x14ac:dyDescent="0.2">
      <c r="B79" s="1061"/>
      <c r="C79" s="91" t="s">
        <v>317</v>
      </c>
      <c r="D79" s="92" t="s">
        <v>321</v>
      </c>
    </row>
    <row r="80" spans="2:4" s="17" customFormat="1" ht="13.5" customHeight="1" x14ac:dyDescent="0.2">
      <c r="B80" s="1061"/>
      <c r="C80" s="91" t="s">
        <v>19</v>
      </c>
      <c r="D80" s="92" t="s">
        <v>21</v>
      </c>
    </row>
    <row r="81" spans="2:4" s="17" customFormat="1" ht="13.5" customHeight="1" x14ac:dyDescent="0.2">
      <c r="B81" s="1061"/>
      <c r="C81" s="91" t="s">
        <v>318</v>
      </c>
      <c r="D81" s="92" t="s">
        <v>322</v>
      </c>
    </row>
    <row r="82" spans="2:4" s="17" customFormat="1" ht="13.5" customHeight="1" thickBot="1" x14ac:dyDescent="0.25">
      <c r="B82" s="1061"/>
      <c r="C82" s="91" t="s">
        <v>319</v>
      </c>
      <c r="D82" s="92" t="s">
        <v>323</v>
      </c>
    </row>
    <row r="83" spans="2:4" s="17" customFormat="1" ht="13.5" customHeight="1" thickBot="1" x14ac:dyDescent="0.25">
      <c r="B83" s="1065" t="s">
        <v>1581</v>
      </c>
      <c r="C83" s="1066"/>
      <c r="D83" s="1067"/>
    </row>
    <row r="84" spans="2:4" s="17" customFormat="1" ht="13.5" customHeight="1" thickBot="1" x14ac:dyDescent="0.25">
      <c r="B84" s="619" t="s">
        <v>1582</v>
      </c>
      <c r="C84" s="742" t="s">
        <v>1583</v>
      </c>
      <c r="D84" s="743" t="s">
        <v>1584</v>
      </c>
    </row>
    <row r="85" spans="2:4" s="17" customFormat="1" ht="13.5" customHeight="1" thickBot="1" x14ac:dyDescent="0.25">
      <c r="B85" s="1065" t="s">
        <v>1718</v>
      </c>
      <c r="C85" s="1066"/>
      <c r="D85" s="1067"/>
    </row>
    <row r="86" spans="2:4" s="17" customFormat="1" ht="13.5" customHeight="1" x14ac:dyDescent="0.2">
      <c r="B86" s="1068" t="s">
        <v>1719</v>
      </c>
      <c r="C86" s="770" t="s">
        <v>1720</v>
      </c>
      <c r="D86" s="92" t="s">
        <v>1721</v>
      </c>
    </row>
    <row r="87" spans="2:4" s="17" customFormat="1" ht="13.5" customHeight="1" x14ac:dyDescent="0.2">
      <c r="B87" s="1063"/>
      <c r="C87" s="91" t="s">
        <v>1722</v>
      </c>
      <c r="D87" s="92" t="s">
        <v>1723</v>
      </c>
    </row>
    <row r="88" spans="2:4" s="17" customFormat="1" ht="13.5" customHeight="1" x14ac:dyDescent="0.2">
      <c r="B88" s="1063"/>
      <c r="C88" s="91" t="s">
        <v>1724</v>
      </c>
      <c r="D88" s="92" t="s">
        <v>1725</v>
      </c>
    </row>
    <row r="89" spans="2:4" s="17" customFormat="1" ht="13.5" customHeight="1" x14ac:dyDescent="0.2">
      <c r="B89" s="1063"/>
      <c r="C89" s="91" t="s">
        <v>1726</v>
      </c>
      <c r="D89" s="92" t="s">
        <v>1727</v>
      </c>
    </row>
    <row r="90" spans="2:4" s="17" customFormat="1" ht="13.5" customHeight="1" thickBot="1" x14ac:dyDescent="0.25">
      <c r="B90" s="1064"/>
      <c r="C90" s="94" t="s">
        <v>1728</v>
      </c>
      <c r="D90" s="92" t="s">
        <v>1729</v>
      </c>
    </row>
    <row r="91" spans="2:4" s="17" customFormat="1" ht="13.5" customHeight="1" thickBot="1" x14ac:dyDescent="0.25">
      <c r="B91" s="1065" t="s">
        <v>1629</v>
      </c>
      <c r="C91" s="1066"/>
      <c r="D91" s="1067"/>
    </row>
    <row r="92" spans="2:4" s="17" customFormat="1" ht="13.5" customHeight="1" x14ac:dyDescent="0.2">
      <c r="B92" s="1060" t="s">
        <v>1628</v>
      </c>
      <c r="C92" s="91" t="s">
        <v>1630</v>
      </c>
      <c r="D92" s="92" t="s">
        <v>1633</v>
      </c>
    </row>
    <row r="93" spans="2:4" s="17" customFormat="1" ht="13.5" customHeight="1" x14ac:dyDescent="0.2">
      <c r="B93" s="1061"/>
      <c r="C93" s="91" t="s">
        <v>1631</v>
      </c>
      <c r="D93" s="92" t="s">
        <v>1634</v>
      </c>
    </row>
    <row r="94" spans="2:4" s="17" customFormat="1" ht="13.5" customHeight="1" thickBot="1" x14ac:dyDescent="0.25">
      <c r="B94" s="1062"/>
      <c r="C94" s="91" t="s">
        <v>1632</v>
      </c>
      <c r="D94" s="92" t="s">
        <v>1635</v>
      </c>
    </row>
    <row r="95" spans="2:4" s="17" customFormat="1" ht="13.5" customHeight="1" thickBot="1" x14ac:dyDescent="0.25">
      <c r="B95" s="1065" t="s">
        <v>1705</v>
      </c>
      <c r="C95" s="1066"/>
      <c r="D95" s="1067"/>
    </row>
    <row r="96" spans="2:4" s="17" customFormat="1" ht="13.5" customHeight="1" thickBot="1" x14ac:dyDescent="0.25">
      <c r="B96" s="766" t="s">
        <v>1706</v>
      </c>
      <c r="C96" s="91" t="s">
        <v>1704</v>
      </c>
      <c r="D96" s="92" t="s">
        <v>1703</v>
      </c>
    </row>
    <row r="97" spans="2:4" s="17" customFormat="1" ht="13.5" customHeight="1" thickBot="1" x14ac:dyDescent="0.25">
      <c r="B97" s="1065" t="s">
        <v>1520</v>
      </c>
      <c r="C97" s="1066"/>
      <c r="D97" s="1067"/>
    </row>
    <row r="98" spans="2:4" ht="27" customHeight="1" thickBot="1" x14ac:dyDescent="0.3">
      <c r="B98" s="478"/>
      <c r="C98" s="616" t="s">
        <v>1502</v>
      </c>
      <c r="D98" s="618" t="s">
        <v>1521</v>
      </c>
    </row>
    <row r="99" spans="2:4" s="17" customFormat="1" ht="13.5" customHeight="1" thickBot="1" x14ac:dyDescent="0.25">
      <c r="B99" s="1065" t="s">
        <v>1748</v>
      </c>
      <c r="C99" s="1066"/>
      <c r="D99" s="1067"/>
    </row>
    <row r="100" spans="2:4" s="17" customFormat="1" ht="13.5" customHeight="1" x14ac:dyDescent="0.2">
      <c r="B100" s="1060"/>
      <c r="C100" s="1049" t="s">
        <v>1749</v>
      </c>
      <c r="D100" s="772" t="s">
        <v>1750</v>
      </c>
    </row>
    <row r="101" spans="2:4" s="17" customFormat="1" ht="13.5" customHeight="1" x14ac:dyDescent="0.2">
      <c r="B101" s="1061"/>
      <c r="C101" s="1049" t="s">
        <v>1751</v>
      </c>
      <c r="D101" s="772" t="s">
        <v>1752</v>
      </c>
    </row>
    <row r="102" spans="2:4" s="17" customFormat="1" ht="13.5" customHeight="1" x14ac:dyDescent="0.2">
      <c r="B102" s="1061"/>
      <c r="C102" s="1049" t="s">
        <v>1753</v>
      </c>
      <c r="D102" s="866" t="s">
        <v>1754</v>
      </c>
    </row>
    <row r="103" spans="2:4" s="17" customFormat="1" ht="13.5" customHeight="1" x14ac:dyDescent="0.2">
      <c r="B103" s="1061"/>
      <c r="C103" s="1049" t="s">
        <v>1755</v>
      </c>
      <c r="D103" s="772" t="s">
        <v>1756</v>
      </c>
    </row>
    <row r="104" spans="2:4" s="17" customFormat="1" ht="13.5" customHeight="1" x14ac:dyDescent="0.2">
      <c r="B104" s="1061"/>
      <c r="C104" s="1049" t="s">
        <v>1757</v>
      </c>
      <c r="D104" s="772" t="s">
        <v>1758</v>
      </c>
    </row>
    <row r="105" spans="2:4" s="17" customFormat="1" ht="13.5" customHeight="1" x14ac:dyDescent="0.2">
      <c r="B105" s="1061"/>
      <c r="C105" s="1049" t="s">
        <v>1759</v>
      </c>
      <c r="D105" s="772" t="s">
        <v>1760</v>
      </c>
    </row>
    <row r="106" spans="2:4" s="17" customFormat="1" ht="13.5" customHeight="1" x14ac:dyDescent="0.2">
      <c r="B106" s="1061"/>
      <c r="C106" s="1049" t="s">
        <v>1761</v>
      </c>
      <c r="D106" s="772" t="s">
        <v>1762</v>
      </c>
    </row>
    <row r="107" spans="2:4" s="17" customFormat="1" ht="13.5" customHeight="1" x14ac:dyDescent="0.2">
      <c r="B107" s="1061"/>
      <c r="C107" s="1049" t="s">
        <v>1763</v>
      </c>
      <c r="D107" s="772" t="s">
        <v>1764</v>
      </c>
    </row>
    <row r="108" spans="2:4" s="17" customFormat="1" ht="13.5" customHeight="1" x14ac:dyDescent="0.2">
      <c r="B108" s="1061"/>
      <c r="C108" s="1049" t="s">
        <v>1765</v>
      </c>
      <c r="D108" s="866" t="s">
        <v>1766</v>
      </c>
    </row>
    <row r="109" spans="2:4" s="17" customFormat="1" ht="13.5" customHeight="1" thickBot="1" x14ac:dyDescent="0.25">
      <c r="B109" s="1061"/>
      <c r="C109" s="1050" t="s">
        <v>1767</v>
      </c>
      <c r="D109" s="773" t="s">
        <v>1768</v>
      </c>
    </row>
    <row r="110" spans="2:4" ht="15.75" thickBot="1" x14ac:dyDescent="0.3">
      <c r="B110" s="1061"/>
      <c r="C110" s="1069" t="s">
        <v>2458</v>
      </c>
      <c r="D110" s="1070"/>
    </row>
    <row r="111" spans="2:4" ht="38.25" x14ac:dyDescent="0.25">
      <c r="B111" s="1061"/>
      <c r="C111" s="1051"/>
      <c r="D111" s="1043" t="s">
        <v>2459</v>
      </c>
    </row>
    <row r="112" spans="2:4" ht="46.5" customHeight="1" x14ac:dyDescent="0.25">
      <c r="B112" s="1061"/>
      <c r="C112" s="1052"/>
      <c r="D112" s="1044" t="s">
        <v>2460</v>
      </c>
    </row>
    <row r="113" spans="2:4" ht="38.25" x14ac:dyDescent="0.25">
      <c r="B113" s="1061"/>
      <c r="C113" s="1053"/>
      <c r="D113" s="1045" t="s">
        <v>2461</v>
      </c>
    </row>
    <row r="114" spans="2:4" ht="25.5" x14ac:dyDescent="0.25">
      <c r="B114" s="1061"/>
      <c r="C114" s="1053"/>
      <c r="D114" s="1045" t="s">
        <v>2462</v>
      </c>
    </row>
    <row r="115" spans="2:4" x14ac:dyDescent="0.25">
      <c r="B115" s="1061"/>
      <c r="C115" s="1053"/>
      <c r="D115" s="1045" t="s">
        <v>2463</v>
      </c>
    </row>
    <row r="116" spans="2:4" x14ac:dyDescent="0.25">
      <c r="B116" s="1061"/>
      <c r="C116" s="1054"/>
      <c r="D116" s="1046" t="s">
        <v>2464</v>
      </c>
    </row>
    <row r="117" spans="2:4" ht="25.5" x14ac:dyDescent="0.25">
      <c r="B117" s="1061"/>
      <c r="C117" s="1053"/>
      <c r="D117" s="1045" t="s">
        <v>2465</v>
      </c>
    </row>
    <row r="118" spans="2:4" ht="38.25" x14ac:dyDescent="0.25">
      <c r="B118" s="1061"/>
      <c r="C118" s="1053"/>
      <c r="D118" s="1047" t="s">
        <v>2466</v>
      </c>
    </row>
    <row r="119" spans="2:4" ht="38.25" x14ac:dyDescent="0.25">
      <c r="B119" s="1061"/>
      <c r="C119" s="1053"/>
      <c r="D119" s="1045" t="s">
        <v>2467</v>
      </c>
    </row>
    <row r="120" spans="2:4" ht="51" x14ac:dyDescent="0.25">
      <c r="B120" s="1061"/>
      <c r="C120" s="1055"/>
      <c r="D120" s="1047" t="s">
        <v>2468</v>
      </c>
    </row>
    <row r="121" spans="2:4" ht="39" thickBot="1" x14ac:dyDescent="0.3">
      <c r="B121" s="1062"/>
      <c r="C121" s="1056"/>
      <c r="D121" s="1048" t="s">
        <v>2469</v>
      </c>
    </row>
    <row r="122" spans="2:4" x14ac:dyDescent="0.25">
      <c r="B122" s="937" t="s">
        <v>2472</v>
      </c>
    </row>
    <row r="124" spans="2:4" ht="45" customHeight="1" x14ac:dyDescent="0.25">
      <c r="B124" s="1074" t="s">
        <v>235</v>
      </c>
      <c r="C124" s="1074"/>
      <c r="D124" s="1074"/>
    </row>
  </sheetData>
  <sheetProtection algorithmName="SHA-512" hashValue="sOPVj+lxQ6hPz+lOkLkOJMFvNbhdPTRJ/tN0/M0uN70ruIczGLJRg3kKnGsdpLooDFO6KOkWbQBnrrqc63UvHw==" saltValue="sIIJ633OCHp0BDbaUtG0nQ==" spinCount="100000" sheet="1" objects="1" scenarios="1"/>
  <mergeCells count="26">
    <mergeCell ref="C110:D110"/>
    <mergeCell ref="B100:B121"/>
    <mergeCell ref="B11:D11"/>
    <mergeCell ref="B12:D12"/>
    <mergeCell ref="B124:D124"/>
    <mergeCell ref="B17:B18"/>
    <mergeCell ref="B26:B27"/>
    <mergeCell ref="B32:B34"/>
    <mergeCell ref="B29:B30"/>
    <mergeCell ref="B36:B37"/>
    <mergeCell ref="B39:B46"/>
    <mergeCell ref="B50:B51"/>
    <mergeCell ref="B61:B62"/>
    <mergeCell ref="B64:B70"/>
    <mergeCell ref="B72:B76"/>
    <mergeCell ref="B78:B82"/>
    <mergeCell ref="B53:B59"/>
    <mergeCell ref="B21:B24"/>
    <mergeCell ref="B83:D83"/>
    <mergeCell ref="B91:D91"/>
    <mergeCell ref="B99:D99"/>
    <mergeCell ref="B97:D97"/>
    <mergeCell ref="B95:D95"/>
    <mergeCell ref="B85:D85"/>
    <mergeCell ref="B86:B90"/>
    <mergeCell ref="B92:B94"/>
  </mergeCells>
  <phoneticPr fontId="29" type="noConversion"/>
  <hyperlinks>
    <hyperlink ref="D17" location="'OV1'!A1" display="Overview of risk weighted exposure amounts" xr:uid="{BC246E4A-6531-4A79-ACC2-6178AEC6B1E4}"/>
    <hyperlink ref="D18" location="'KM1'!A1" display="Key metrics template" xr:uid="{53BF20CA-67D9-4033-A533-8D04CA2357D3}"/>
    <hyperlink ref="D36" location="'LIQ1'!A1" display="Quantitative information of LCR" xr:uid="{29EFA08F-0033-48E0-A6D2-333F86BADB1F}"/>
    <hyperlink ref="D26" location="'CC1'!A1" display="Composition of regulatory own funds" xr:uid="{634E668C-6A15-43DF-BEAE-A3B09BF6AECF}"/>
    <hyperlink ref="D27" location="'CC2'!A1" display="Reconciliation of regulatory own funds to balance sheet in the audited financial statements" xr:uid="{8001E24D-9628-45C0-9AD9-DED5E3ADCAD7}"/>
    <hyperlink ref="D32" location="'LR1'!A1" display="Summary reconciliation of accounting assets and leverage ratio exposures" xr:uid="{083AF9A6-3828-424F-BFDC-9FFA4C9E9E86}"/>
    <hyperlink ref="D34" location="'LR3'!A1" display="Split-up of on balance sheet exposures (excluding derivatives, SFTs and exempted exposures)" xr:uid="{EA803EF6-070F-456C-BCAC-6031B9CF216E}"/>
    <hyperlink ref="D29" location="CCyB1!A1" display="Geographical distribution of credit exposures relevant for the calculation of the countercyclical buffer" xr:uid="{020DBF91-B98D-447E-8F4E-F082DAD0F32E}"/>
    <hyperlink ref="D30" location="CCyB2!A1" display="Amount of institution-specific countercyclical capital buffer" xr:uid="{4C870600-1824-4440-B126-5E6BCB09DEC9}"/>
    <hyperlink ref="D33" location="'LR2'!A1" display="Leverage ratio common disclosure" xr:uid="{00BDEA60-C3D6-42BD-B6B8-97ABB38E58D7}"/>
    <hyperlink ref="D37" location="'LIQ2'!A1" display="Net Stable Funding Ratio" xr:uid="{9C4E04D9-2ADD-412C-88C9-C4586B7409C4}"/>
    <hyperlink ref="D39" location="'CR1'!A1" display="Performing and non-performing exposures and related provisions " xr:uid="{CA4C0D65-5B98-4DB9-98F8-4AE2B4485CB6}"/>
    <hyperlink ref="D40" location="'CR1-A'!A1" display="Maturity of exposures" xr:uid="{AAAC9D68-668E-4A6A-9744-04E307303794}"/>
    <hyperlink ref="D41" location="'CR2'!A1" display="Changes in the stock of non-performing loans and advances" xr:uid="{DBED8AD6-7B17-42E0-94EB-0276EDD934AE}"/>
    <hyperlink ref="D42" location="'CQ1'!A1" display="Credit quality of forborne exposures" xr:uid="{0046208D-98F0-45AB-BD14-8F1870833021}"/>
    <hyperlink ref="D44" location="'CQ4'!A1" display="Quality of non-performing exposures by geography " xr:uid="{82226371-7A5F-4D6C-AD60-DDC2F82BF756}"/>
    <hyperlink ref="D45" location="'CQ5'!A1" display="Credit quality of loans and advances by industry" xr:uid="{705D43BC-496A-4144-9CA5-3083BD7CA5FC}"/>
    <hyperlink ref="D46" location="'CQ7'!A1" display="Collateral obtained by taking possession and execution processes " xr:uid="{A86132DF-A9BA-4475-B4EB-EF7382207CBD}"/>
    <hyperlink ref="D48" location="'CR3'!A1" display="CRM techniques overview:  Disclosure of the use of credit risk mitigation techniques" xr:uid="{05E2A700-7BA3-46AE-A015-FF6B0DF117FD}"/>
    <hyperlink ref="D50" location="'CR4'!A1" display="Standardised approach -Credit risk exposure and CRM effects" xr:uid="{B4C8FE78-A709-46E1-859E-D7187306441B}"/>
    <hyperlink ref="D51" location="'CR5'!A1" display="Standardised approach" xr:uid="{2E737C65-B852-4C91-A069-ED569AE7016C}"/>
    <hyperlink ref="D53" location="'CR6 A-IRB'!A1" display="A-IRB approach – Credit risk exposures by exposure class and PD range" xr:uid="{EF218A2A-A285-4D58-BAF2-F08653268B78}"/>
    <hyperlink ref="D55" location="'CR7'!A1" display="IRB approach – Effect on the RWEAs of credit derivatives used as CRM techniques" xr:uid="{6CA8DF58-BD3D-4A90-AB91-AD561030E317}"/>
    <hyperlink ref="D58" location="'CR8'!A1" display="RWEA flow statements of credit risk exposures under the IRB approach " xr:uid="{EBC4C0F8-F1A5-4A3D-8F60-8B7424D95647}"/>
    <hyperlink ref="D61" location="'CR10'!A1" display="Specialised lending under the simple riskweighted approach" xr:uid="{CD4A71CF-0B88-4AAE-9316-A06A1A0600B0}"/>
    <hyperlink ref="D64" location="'CCR1'!A1" display="Analysis of CCR exposure by approach" xr:uid="{86FE49C7-C1AB-4F80-8135-78FFFA2C1F0D}"/>
    <hyperlink ref="D65" location="'CCR2'!A1" display="Transactions subject to own funds requirements for CVA risk" xr:uid="{6EF38FE1-61B7-47A0-B039-0DAFB6349494}"/>
    <hyperlink ref="D66" location="'CCR3'!A1" display="Standardised approach – CCR exposures by regulatory exposure class and risk weights" xr:uid="{51F81611-0488-4D01-A1F5-AA34199F869F}"/>
    <hyperlink ref="D67" location="'CCR4'!A1" display="IRB approach – CCR exposures by exposure class and PD scale" xr:uid="{AE8248A6-F900-4057-BBCA-16D994B77895}"/>
    <hyperlink ref="D68" location="'CCR5'!A1" display="Composition of collateral for CCR exposures" xr:uid="{99252836-7DB3-4A0B-A780-04EA20D575C5}"/>
    <hyperlink ref="D69" location="'CCR6'!A1" display="Credit derivatives exposures" xr:uid="{273FE72A-53D5-4890-80B7-A1B42EEC79A1}"/>
    <hyperlink ref="D70" location="'CCR8'!A1" display="Exposures to CCPs" xr:uid="{9F36A788-FA6D-4B3A-8DC1-69E02336C8EB}"/>
    <hyperlink ref="D72" location="'SEC1'!A1" display="Securitisation exposures in the non-trading book" xr:uid="{28AD147E-D0A8-4DE0-AB4C-0AC0DF8137D7}"/>
    <hyperlink ref="D74" location="'SEC3'!A1" display="Securitisation exposures in the non-trading book and associated regulatory capital requirements - institution acting as originator or as sponsor" xr:uid="{598822C0-ADBD-4193-A686-74C62B1CFEC6}"/>
    <hyperlink ref="D75" location="'SEC4'!A1" display="Securitisation exposures in the non-trading book and associated regulatory capital requirements - institution acting as investor" xr:uid="{C4294081-9894-440D-AE2B-BAFF2CDF985F}"/>
    <hyperlink ref="D76" location="'SEC5'!A1" display="Exposures securitised by the institution - Exposures in default and specific credit risk adjustments" xr:uid="{C1FCEB8A-5A33-4445-8195-3A3E2510820E}"/>
    <hyperlink ref="D78" location="'MR1'!A1" display="Market risk under the standardised approach" xr:uid="{6F3FED1C-7057-4851-9855-FA57D058DE53}"/>
    <hyperlink ref="D79" location="'MR2-A'!A1" display="Market risk under the internal Model Approach (IMA)" xr:uid="{3A6993CA-8573-4015-BD2D-D5BB9B7A5DF1}"/>
    <hyperlink ref="D80" location="'MR2-B'!A1" display="RWA flow statements of market risk exposures under the IMA" xr:uid="{8FDCA4DB-BE61-429C-99B9-E175538DAE30}"/>
    <hyperlink ref="D81" location="'MR3'!A1" display="IMA values for trading portfolios" xr:uid="{1B1AF6F2-4796-4E21-8515-736572049A65}"/>
    <hyperlink ref="D82" location="'MR4'!A1" display="Comparison of VaR estimates with gains/losses" xr:uid="{FB41419B-2092-498B-B390-42E19AFEE202}"/>
    <hyperlink ref="D73" location="'SEC2'!A1" display="Securitisation exposures in the trading book" xr:uid="{54CD606C-1F13-4593-A5F8-9724E774EF07}"/>
    <hyperlink ref="D57" location="'CR7-A F-IRB'!A1" display="F-IRB approach – Disclosure of the extent of the use of CRM techniques" xr:uid="{2B912E6A-322E-4539-9A3F-E353B848E21C}"/>
    <hyperlink ref="D54" location="'CR6 F-IRB'!A1" display="F-IRB approach – Credit risk exposures by exposure class and PD range" xr:uid="{4EF3F8A7-2E8B-4172-AA02-D6E5646F1E2C}"/>
    <hyperlink ref="D62" location="CR10.5!A1" display="Equity exposures under the simple riskweighted approach" xr:uid="{DA98AD39-583D-4EAD-BAF6-7D608E0DA335}"/>
    <hyperlink ref="D98" location="'Template IFRS 9-FL'!A1" display="Introduction of IFRS 9" xr:uid="{5537F8A2-1083-40CC-BC73-B83016E646BC}"/>
    <hyperlink ref="D43" location="'CQ3'!A1" display="Credit quality of performing and non-performing exposures by past due days" xr:uid="{42342CDE-ED2E-442F-94C9-4D881E38B63F}"/>
    <hyperlink ref="D21" location="'PV1'!A1" display="Prudent valuation adjustments (PVA)" xr:uid="{74132156-4B27-4037-92E5-A69ADBED0D6E}"/>
    <hyperlink ref="D56" location="'CR7-A F-IRB'!A1" display="F-IRB approach – Disclosure of the extent of the use of CRM techniques" xr:uid="{EE98216D-C340-49E4-A7BE-9708908E25F8}"/>
    <hyperlink ref="D84" location="'OR1'!A1" display="Operational risk own funds requirements and risk-weighted exposure amounts" xr:uid="{239DFEFB-8D14-4797-999C-7B6DB4A092B9}"/>
    <hyperlink ref="D92" location="'AE1'!A1" display="Encumbered and unencumbered assets" xr:uid="{71FDF628-772E-464F-901D-351B203829AA}"/>
    <hyperlink ref="D93" location="'AE2'!A1" display="Collateral received and own debt securities issued" xr:uid="{6F9F3C8D-0C2A-4958-80A0-13B3B342BD8C}"/>
    <hyperlink ref="D94" location="'AE3'!A1" display="Sources of encumbrance" xr:uid="{EB9F38F5-CF33-45F7-B46C-3368B127A1C1}"/>
    <hyperlink ref="D59" location="'CR9 F-IRB'!A1" display="IRB approach – Back-testing of PD per exposure class (LINK MISSING!!!!!!!!!!!!!!!)" xr:uid="{1E9A8C56-BBA6-43E7-B5F9-C6803A87F713}"/>
    <hyperlink ref="D22" location="'PV1'!A1" display="Prudent valuation adjustments (PVA)" xr:uid="{2CCB369D-0115-4280-8B85-5C1683E7ABE1}"/>
    <hyperlink ref="D23" location="'LI2'!A1" display="Main sources of differences between regulatory exposure amounts and carrying values in financial statements" xr:uid="{2F0BDC20-6A5A-405D-AF5D-4B51CA4F5F73}"/>
    <hyperlink ref="D24" location="'LI3'!A1" display="Outline of the differences in the scopes of consolidation (entity by entity)" xr:uid="{FC507222-D72C-4D5A-8BBF-604978B23F68}"/>
    <hyperlink ref="D96" location="IRRBB1!A1" display="Interest rate risks of non-trading book activities" xr:uid="{7B4CBC55-BEAD-41CF-AC46-865CFBCE1091}"/>
    <hyperlink ref="D86" location="'REM1'!A1" display="Remuneration awarded for the financial year" xr:uid="{EBE8157E-33B2-4F73-BE4E-CEA7865C5621}"/>
    <hyperlink ref="D87" location="'REM2'!A1" display="Special payments to staff whose professional activities have a material impact on institutions’ risk profile (identified staff)" xr:uid="{33A26C2A-DF29-4870-ACDB-1C941343B2A3}"/>
    <hyperlink ref="D88" location="'REM3'!A1" display="Deferred remuneration" xr:uid="{E79883FE-D753-463B-B3D4-B66A62BEF296}"/>
    <hyperlink ref="D89" location="'REM4'!A1" display="Remuneration of 1 million EUR or more per year" xr:uid="{54AF32D9-3F5C-4EC2-BA71-677B8609D81C}"/>
    <hyperlink ref="D90" location="'REM5'!A1" display="Information on remuneration of staff whose professional activities have a material impact on institutions’ risk profile (identified staff)" xr:uid="{47E1062F-F068-4109-B057-DD262B61BDE0}"/>
    <hyperlink ref="D100" location="'1.CC Transition risk-Banking b.'!A1" display="Banking book- Climate Change transition risk: Credit quality of exposures by sector, emissions and residual maturity" xr:uid="{0CA7D485-BCDD-4B50-85DF-F49AC9C10391}"/>
    <hyperlink ref="D101" location="'2.CC Trans-BB.RE collateral'!A1" display="Banking book - Climate change transition risk: Loans collateralised by immovable property - Energy efficiency of the collateral" xr:uid="{38A7D83D-A05F-436D-828A-2B8F7791ACDE}"/>
    <hyperlink ref="D103" location="'4.CC Transition-toppollutcomp'!A1" display="Banking book - Climate change transition risk: Exposures to top 20 carbon-intensive firms" xr:uid="{80F89A61-32E8-4DD6-AC70-911911F37FDE}"/>
    <hyperlink ref="D104" location="'5.CC Physical risk'!A1" display="Banking book - Climate change physical risk: Exposures subject to physical risk" xr:uid="{01B34F10-6841-44D4-8856-329E26D37015}"/>
    <hyperlink ref="D109" location="'10.Other mitigating actions'!A1" display="Other climate change mitigating actions that are not covered in the EU Taxonomy" xr:uid="{D5A7C2C5-BE4B-45CB-97E9-21A356C7C335}"/>
    <hyperlink ref="D19" location="'INS1'!A1" display="Insurance participations" xr:uid="{75EF20C0-727A-4279-BE88-130357938A30}"/>
    <hyperlink ref="D105" location="'6. Summary GAR '!A1" display="Summary of GAR KPIs" xr:uid="{EB104600-DDFD-4F8B-AE33-5E4E935D6949}"/>
    <hyperlink ref="D106" location="'7.Mitigating actions-GAR assets'!A1" display="Mitigating actions: Assets for the calculation of GAR" xr:uid="{9CD81342-16B9-48F5-8428-5CDFFB3D319D}"/>
  </hyperlinks>
  <pageMargins left="0.7" right="0.7" top="0.78740157499999996" bottom="0.78740157499999996" header="0.3" footer="0.3"/>
  <pageSetup scale="4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4610B-A8C0-48FA-80E7-77FDCD337A79}">
  <sheetPr codeName="Sheet5"/>
  <dimension ref="B2:G53"/>
  <sheetViews>
    <sheetView showGridLines="0" topLeftCell="A12" zoomScaleNormal="100" zoomScaleSheetLayoutView="100" workbookViewId="0"/>
  </sheetViews>
  <sheetFormatPr defaultColWidth="11.42578125" defaultRowHeight="15" x14ac:dyDescent="0.25"/>
  <cols>
    <col min="1" max="2" width="3.28515625" style="2" customWidth="1"/>
    <col min="3" max="3" width="64.140625" style="2" customWidth="1"/>
    <col min="4" max="6" width="27.28515625" style="2" customWidth="1"/>
    <col min="7" max="7" width="25.42578125" style="468" customWidth="1"/>
    <col min="8" max="8" width="3.140625" style="2" customWidth="1"/>
    <col min="9" max="16384" width="11.42578125" style="2"/>
  </cols>
  <sheetData>
    <row r="2" spans="2:7" ht="16.5" x14ac:dyDescent="0.25">
      <c r="B2" s="20" t="s">
        <v>1651</v>
      </c>
      <c r="C2" s="20"/>
    </row>
    <row r="3" spans="2:7" x14ac:dyDescent="0.25">
      <c r="B3" s="21" t="s">
        <v>1523</v>
      </c>
      <c r="C3" s="21"/>
    </row>
    <row r="4" spans="2:7" x14ac:dyDescent="0.25">
      <c r="F4" s="468"/>
      <c r="G4" s="2"/>
    </row>
    <row r="5" spans="2:7" x14ac:dyDescent="0.25">
      <c r="F5" s="468"/>
      <c r="G5" s="2"/>
    </row>
    <row r="6" spans="2:7" x14ac:dyDescent="0.25">
      <c r="D6" s="343" t="s">
        <v>25</v>
      </c>
      <c r="E6" s="343"/>
      <c r="F6" s="343" t="s">
        <v>26</v>
      </c>
      <c r="G6" s="343" t="s">
        <v>27</v>
      </c>
    </row>
    <row r="7" spans="2:7" ht="25.5" x14ac:dyDescent="0.25">
      <c r="D7" s="680" t="s">
        <v>559</v>
      </c>
      <c r="E7" s="680" t="s">
        <v>532</v>
      </c>
      <c r="F7" s="680" t="s">
        <v>560</v>
      </c>
      <c r="G7" s="680" t="s">
        <v>1489</v>
      </c>
    </row>
    <row r="8" spans="2:7" s="17" customFormat="1" ht="12.75" x14ac:dyDescent="0.2">
      <c r="C8" s="799"/>
      <c r="D8" s="798" t="s">
        <v>1747</v>
      </c>
      <c r="E8" s="800" t="s">
        <v>1747</v>
      </c>
      <c r="F8" s="800" t="s">
        <v>1747</v>
      </c>
      <c r="G8" s="801"/>
    </row>
    <row r="9" spans="2:7" s="17" customFormat="1" ht="12.75" customHeight="1" x14ac:dyDescent="0.2">
      <c r="B9" s="806"/>
      <c r="C9" s="807" t="s">
        <v>561</v>
      </c>
      <c r="D9" s="807"/>
      <c r="E9" s="807"/>
      <c r="F9" s="807"/>
      <c r="G9" s="808"/>
    </row>
    <row r="10" spans="2:7" s="17" customFormat="1" ht="12.75" x14ac:dyDescent="0.2">
      <c r="B10" s="128">
        <v>1</v>
      </c>
      <c r="C10" s="363" t="s">
        <v>533</v>
      </c>
      <c r="D10" s="681">
        <v>43234420</v>
      </c>
      <c r="E10" s="681">
        <v>-5331</v>
      </c>
      <c r="F10" s="682">
        <v>43229089</v>
      </c>
      <c r="G10" s="683" t="s">
        <v>2412</v>
      </c>
    </row>
    <row r="11" spans="2:7" s="17" customFormat="1" ht="12.75" x14ac:dyDescent="0.2">
      <c r="B11" s="128">
        <v>2</v>
      </c>
      <c r="C11" s="363" t="s">
        <v>534</v>
      </c>
      <c r="D11" s="681">
        <v>139302418</v>
      </c>
      <c r="E11" s="681">
        <v>-179966</v>
      </c>
      <c r="F11" s="682">
        <v>139122452</v>
      </c>
      <c r="G11" s="683" t="s">
        <v>2413</v>
      </c>
    </row>
    <row r="12" spans="2:7" s="17" customFormat="1" ht="12.75" x14ac:dyDescent="0.2">
      <c r="B12" s="128">
        <v>3</v>
      </c>
      <c r="C12" s="363" t="s">
        <v>535</v>
      </c>
      <c r="D12" s="681">
        <v>2991757</v>
      </c>
      <c r="E12" s="681">
        <v>1033</v>
      </c>
      <c r="F12" s="682">
        <v>2992790</v>
      </c>
      <c r="G12" s="683" t="s">
        <v>2414</v>
      </c>
    </row>
    <row r="13" spans="2:7" s="17" customFormat="1" ht="12.75" x14ac:dyDescent="0.2">
      <c r="B13" s="128">
        <v>4</v>
      </c>
      <c r="C13" s="363" t="s">
        <v>536</v>
      </c>
      <c r="D13" s="681">
        <v>949180</v>
      </c>
      <c r="E13" s="681">
        <v>-170585</v>
      </c>
      <c r="F13" s="682">
        <v>778595</v>
      </c>
      <c r="G13" s="683" t="s">
        <v>2415</v>
      </c>
    </row>
    <row r="14" spans="2:7" s="17" customFormat="1" ht="12.75" x14ac:dyDescent="0.2">
      <c r="B14" s="128">
        <v>5</v>
      </c>
      <c r="C14" s="363" t="s">
        <v>537</v>
      </c>
      <c r="D14" s="681">
        <v>184859</v>
      </c>
      <c r="E14" s="681">
        <v>0</v>
      </c>
      <c r="F14" s="682">
        <v>184859</v>
      </c>
      <c r="G14" s="683" t="s">
        <v>2416</v>
      </c>
    </row>
    <row r="15" spans="2:7" s="17" customFormat="1" ht="12.75" x14ac:dyDescent="0.2">
      <c r="B15" s="128">
        <v>6</v>
      </c>
      <c r="C15" s="363" t="s">
        <v>538</v>
      </c>
      <c r="D15" s="681">
        <v>5782885</v>
      </c>
      <c r="E15" s="681">
        <v>-13234</v>
      </c>
      <c r="F15" s="682">
        <v>5769651</v>
      </c>
      <c r="G15" s="683" t="s">
        <v>2417</v>
      </c>
    </row>
    <row r="16" spans="2:7" s="17" customFormat="1" ht="12.75" x14ac:dyDescent="0.2">
      <c r="B16" s="128">
        <v>7</v>
      </c>
      <c r="C16" s="363" t="s">
        <v>539</v>
      </c>
      <c r="D16" s="681">
        <v>794598</v>
      </c>
      <c r="E16" s="681">
        <v>0</v>
      </c>
      <c r="F16" s="682">
        <v>794598</v>
      </c>
      <c r="G16" s="683" t="s">
        <v>2418</v>
      </c>
    </row>
    <row r="17" spans="2:7" s="17" customFormat="1" ht="12.75" x14ac:dyDescent="0.2">
      <c r="B17" s="128">
        <v>8</v>
      </c>
      <c r="C17" s="363" t="s">
        <v>540</v>
      </c>
      <c r="D17" s="681">
        <v>819564</v>
      </c>
      <c r="E17" s="681">
        <v>397918</v>
      </c>
      <c r="F17" s="682">
        <v>1217482</v>
      </c>
      <c r="G17" s="683" t="s">
        <v>2419</v>
      </c>
    </row>
    <row r="18" spans="2:7" s="17" customFormat="1" ht="12.75" x14ac:dyDescent="0.2">
      <c r="B18" s="128">
        <v>9</v>
      </c>
      <c r="C18" s="363" t="s">
        <v>541</v>
      </c>
      <c r="D18" s="681">
        <v>1671595</v>
      </c>
      <c r="E18" s="681">
        <v>-404037</v>
      </c>
      <c r="F18" s="682">
        <v>1267558</v>
      </c>
      <c r="G18" s="683" t="s">
        <v>2420</v>
      </c>
    </row>
    <row r="19" spans="2:7" s="17" customFormat="1" ht="12.75" x14ac:dyDescent="0.2">
      <c r="B19" s="128">
        <v>10</v>
      </c>
      <c r="C19" s="363" t="s">
        <v>542</v>
      </c>
      <c r="D19" s="681">
        <v>969864</v>
      </c>
      <c r="E19" s="681">
        <v>3739</v>
      </c>
      <c r="F19" s="682">
        <v>973603</v>
      </c>
      <c r="G19" s="683" t="s">
        <v>2420</v>
      </c>
    </row>
    <row r="20" spans="2:7" s="17" customFormat="1" ht="12.75" x14ac:dyDescent="0.2">
      <c r="B20" s="128">
        <v>11</v>
      </c>
      <c r="C20" s="363" t="s">
        <v>543</v>
      </c>
      <c r="D20" s="681">
        <v>69038</v>
      </c>
      <c r="E20" s="681">
        <v>612</v>
      </c>
      <c r="F20" s="682">
        <v>69650</v>
      </c>
      <c r="G20" s="683" t="s">
        <v>2421</v>
      </c>
    </row>
    <row r="21" spans="2:7" s="17" customFormat="1" ht="12.75" x14ac:dyDescent="0.2">
      <c r="B21" s="128">
        <v>12</v>
      </c>
      <c r="C21" s="363" t="s">
        <v>530</v>
      </c>
      <c r="D21" s="681">
        <v>217646</v>
      </c>
      <c r="E21" s="681">
        <v>-1280</v>
      </c>
      <c r="F21" s="682">
        <v>216366</v>
      </c>
      <c r="G21" s="683" t="s">
        <v>2421</v>
      </c>
    </row>
    <row r="22" spans="2:7" s="17" customFormat="1" ht="12.75" x14ac:dyDescent="0.2">
      <c r="B22" s="128">
        <v>13</v>
      </c>
      <c r="C22" s="363" t="s">
        <v>544</v>
      </c>
      <c r="D22" s="681">
        <v>0</v>
      </c>
      <c r="E22" s="681">
        <v>0</v>
      </c>
      <c r="F22" s="682">
        <v>0</v>
      </c>
      <c r="G22" s="683"/>
    </row>
    <row r="23" spans="2:7" s="17" customFormat="1" ht="12.75" x14ac:dyDescent="0.2">
      <c r="B23" s="128">
        <v>14</v>
      </c>
      <c r="C23" s="363" t="s">
        <v>545</v>
      </c>
      <c r="D23" s="681">
        <v>1252884</v>
      </c>
      <c r="E23" s="681">
        <v>-98304</v>
      </c>
      <c r="F23" s="682">
        <v>1154580</v>
      </c>
      <c r="G23" s="683" t="s">
        <v>2422</v>
      </c>
    </row>
    <row r="24" spans="2:7" s="17" customFormat="1" ht="12.75" x14ac:dyDescent="0.2">
      <c r="B24" s="802">
        <v>15</v>
      </c>
      <c r="C24" s="805" t="s">
        <v>546</v>
      </c>
      <c r="D24" s="684">
        <v>198240709</v>
      </c>
      <c r="E24" s="684">
        <v>-469436</v>
      </c>
      <c r="F24" s="684">
        <v>197771273</v>
      </c>
      <c r="G24" s="685"/>
    </row>
    <row r="25" spans="2:7" s="17" customFormat="1" x14ac:dyDescent="0.25">
      <c r="C25" s="434"/>
      <c r="D25" s="438"/>
      <c r="E25" s="438"/>
      <c r="F25" s="438"/>
      <c r="G25" s="471"/>
    </row>
    <row r="26" spans="2:7" s="17" customFormat="1" x14ac:dyDescent="0.25">
      <c r="C26" s="434"/>
      <c r="D26" s="438"/>
      <c r="E26" s="438"/>
      <c r="F26" s="438"/>
      <c r="G26" s="471"/>
    </row>
    <row r="27" spans="2:7" x14ac:dyDescent="0.25">
      <c r="C27" s="435"/>
      <c r="D27" s="343" t="s">
        <v>25</v>
      </c>
      <c r="E27" s="343"/>
      <c r="F27" s="343" t="s">
        <v>26</v>
      </c>
      <c r="G27" s="343" t="s">
        <v>27</v>
      </c>
    </row>
    <row r="28" spans="2:7" ht="25.5" x14ac:dyDescent="0.25">
      <c r="C28" s="803"/>
      <c r="D28" s="686" t="s">
        <v>559</v>
      </c>
      <c r="E28" s="686" t="s">
        <v>532</v>
      </c>
      <c r="F28" s="686" t="s">
        <v>560</v>
      </c>
      <c r="G28" s="686" t="s">
        <v>1489</v>
      </c>
    </row>
    <row r="29" spans="2:7" ht="12" customHeight="1" x14ac:dyDescent="0.25">
      <c r="C29" s="799"/>
      <c r="D29" s="798" t="s">
        <v>1747</v>
      </c>
      <c r="E29" s="800" t="s">
        <v>1747</v>
      </c>
      <c r="F29" s="800" t="s">
        <v>1747</v>
      </c>
      <c r="G29" s="804"/>
    </row>
    <row r="30" spans="2:7" ht="12.75" customHeight="1" x14ac:dyDescent="0.25">
      <c r="B30" s="806"/>
      <c r="C30" s="807" t="s">
        <v>562</v>
      </c>
      <c r="D30" s="807"/>
      <c r="E30" s="807"/>
      <c r="F30" s="807"/>
      <c r="G30" s="808"/>
    </row>
    <row r="31" spans="2:7" ht="12.75" customHeight="1" x14ac:dyDescent="0.25">
      <c r="B31" s="128">
        <v>1</v>
      </c>
      <c r="C31" s="363" t="s">
        <v>547</v>
      </c>
      <c r="D31" s="681">
        <v>164710745</v>
      </c>
      <c r="E31" s="681">
        <v>120738</v>
      </c>
      <c r="F31" s="682">
        <v>164831483</v>
      </c>
      <c r="G31" s="687" t="s">
        <v>2423</v>
      </c>
    </row>
    <row r="32" spans="2:7" ht="12.75" customHeight="1" x14ac:dyDescent="0.25">
      <c r="B32" s="128">
        <v>2</v>
      </c>
      <c r="C32" s="363" t="s">
        <v>548</v>
      </c>
      <c r="D32" s="681">
        <v>1088352</v>
      </c>
      <c r="E32" s="681">
        <v>0</v>
      </c>
      <c r="F32" s="682">
        <v>1088352</v>
      </c>
      <c r="G32" s="687" t="s">
        <v>2416</v>
      </c>
    </row>
    <row r="33" spans="2:7" ht="12.75" customHeight="1" x14ac:dyDescent="0.25">
      <c r="B33" s="128">
        <v>3</v>
      </c>
      <c r="C33" s="363" t="s">
        <v>549</v>
      </c>
      <c r="D33" s="681">
        <v>8463157</v>
      </c>
      <c r="E33" s="681">
        <v>-164</v>
      </c>
      <c r="F33" s="682">
        <v>8462993</v>
      </c>
      <c r="G33" s="687" t="s">
        <v>2424</v>
      </c>
    </row>
    <row r="34" spans="2:7" ht="12.75" customHeight="1" x14ac:dyDescent="0.25">
      <c r="B34" s="128">
        <v>4</v>
      </c>
      <c r="C34" s="363" t="s">
        <v>539</v>
      </c>
      <c r="D34" s="681">
        <v>951721</v>
      </c>
      <c r="E34" s="681">
        <v>0</v>
      </c>
      <c r="F34" s="682">
        <v>951721</v>
      </c>
      <c r="G34" s="687" t="s">
        <v>2418</v>
      </c>
    </row>
    <row r="35" spans="2:7" ht="12.75" customHeight="1" x14ac:dyDescent="0.25">
      <c r="B35" s="128">
        <v>5</v>
      </c>
      <c r="C35" s="363" t="s">
        <v>550</v>
      </c>
      <c r="D35" s="681">
        <v>1644431</v>
      </c>
      <c r="E35" s="681">
        <v>-86515</v>
      </c>
      <c r="F35" s="682">
        <v>1557916</v>
      </c>
      <c r="G35" s="687" t="s">
        <v>2425</v>
      </c>
    </row>
    <row r="36" spans="2:7" ht="12.75" customHeight="1" x14ac:dyDescent="0.25">
      <c r="B36" s="128">
        <v>6</v>
      </c>
      <c r="C36" s="363" t="s">
        <v>551</v>
      </c>
      <c r="D36" s="681">
        <v>242035</v>
      </c>
      <c r="E36" s="681">
        <v>855</v>
      </c>
      <c r="F36" s="682">
        <v>242890</v>
      </c>
      <c r="G36" s="687" t="s">
        <v>2421</v>
      </c>
    </row>
    <row r="37" spans="2:7" ht="12.75" customHeight="1" x14ac:dyDescent="0.25">
      <c r="B37" s="128">
        <v>7</v>
      </c>
      <c r="C37" s="363" t="s">
        <v>552</v>
      </c>
      <c r="D37" s="681">
        <v>42608</v>
      </c>
      <c r="E37" s="681">
        <v>119</v>
      </c>
      <c r="F37" s="682">
        <v>42727</v>
      </c>
      <c r="G37" s="687" t="s">
        <v>2421</v>
      </c>
    </row>
    <row r="38" spans="2:7" ht="12.75" customHeight="1" x14ac:dyDescent="0.25">
      <c r="B38" s="128">
        <v>8</v>
      </c>
      <c r="C38" s="363" t="s">
        <v>553</v>
      </c>
      <c r="D38" s="681">
        <v>0</v>
      </c>
      <c r="E38" s="681">
        <v>0</v>
      </c>
      <c r="F38" s="682">
        <v>0</v>
      </c>
      <c r="G38" s="687" t="s">
        <v>2426</v>
      </c>
    </row>
    <row r="39" spans="2:7" ht="12.75" customHeight="1" x14ac:dyDescent="0.25">
      <c r="B39" s="128">
        <v>9</v>
      </c>
      <c r="C39" s="363" t="s">
        <v>554</v>
      </c>
      <c r="D39" s="681">
        <v>1248255</v>
      </c>
      <c r="E39" s="681">
        <v>-522457</v>
      </c>
      <c r="F39" s="682">
        <v>725798</v>
      </c>
      <c r="G39" s="687" t="s">
        <v>2426</v>
      </c>
    </row>
    <row r="40" spans="2:7" ht="12.75" customHeight="1" x14ac:dyDescent="0.25">
      <c r="B40" s="128">
        <v>10</v>
      </c>
      <c r="C40" s="363" t="s">
        <v>555</v>
      </c>
      <c r="D40" s="681">
        <v>19849405</v>
      </c>
      <c r="E40" s="681">
        <v>17989</v>
      </c>
      <c r="F40" s="682">
        <v>19867394</v>
      </c>
      <c r="G40" s="687" t="s">
        <v>2427</v>
      </c>
    </row>
    <row r="41" spans="2:7" ht="12.75" customHeight="1" x14ac:dyDescent="0.25">
      <c r="B41" s="128">
        <v>11</v>
      </c>
      <c r="C41" s="688" t="s">
        <v>556</v>
      </c>
      <c r="D41" s="971">
        <v>17009235</v>
      </c>
      <c r="E41" s="971">
        <v>15887</v>
      </c>
      <c r="F41" s="972">
        <v>17025122</v>
      </c>
      <c r="G41" s="687"/>
    </row>
    <row r="42" spans="2:7" ht="12.75" customHeight="1" x14ac:dyDescent="0.25">
      <c r="B42" s="128">
        <v>12</v>
      </c>
      <c r="C42" s="688" t="s">
        <v>529</v>
      </c>
      <c r="D42" s="971">
        <v>1230565</v>
      </c>
      <c r="E42" s="971">
        <v>2103</v>
      </c>
      <c r="F42" s="972">
        <v>1232668</v>
      </c>
      <c r="G42" s="687"/>
    </row>
    <row r="43" spans="2:7" ht="12.75" customHeight="1" x14ac:dyDescent="0.25">
      <c r="B43" s="128">
        <v>13</v>
      </c>
      <c r="C43" s="688" t="s">
        <v>557</v>
      </c>
      <c r="D43" s="971">
        <v>1609604</v>
      </c>
      <c r="E43" s="971">
        <v>0</v>
      </c>
      <c r="F43" s="972">
        <v>1609604</v>
      </c>
      <c r="G43" s="687"/>
    </row>
    <row r="44" spans="2:7" s="17" customFormat="1" ht="12.75" x14ac:dyDescent="0.2">
      <c r="B44" s="802">
        <v>14</v>
      </c>
      <c r="C44" s="805" t="s">
        <v>558</v>
      </c>
      <c r="D44" s="684">
        <v>198240709</v>
      </c>
      <c r="E44" s="684">
        <v>-469436</v>
      </c>
      <c r="F44" s="684">
        <v>197771273</v>
      </c>
      <c r="G44" s="685"/>
    </row>
    <row r="45" spans="2:7" x14ac:dyDescent="0.25">
      <c r="G45" s="809"/>
    </row>
    <row r="46" spans="2:7" x14ac:dyDescent="0.25">
      <c r="B46" s="120"/>
      <c r="C46" s="30" t="s">
        <v>1808</v>
      </c>
      <c r="G46" s="809"/>
    </row>
    <row r="47" spans="2:7" x14ac:dyDescent="0.25">
      <c r="B47" s="712"/>
      <c r="C47" s="939" t="s">
        <v>1652</v>
      </c>
      <c r="G47" s="809"/>
    </row>
    <row r="48" spans="2:7" x14ac:dyDescent="0.25">
      <c r="B48" s="712"/>
      <c r="G48" s="809"/>
    </row>
    <row r="49" spans="7:7" x14ac:dyDescent="0.25">
      <c r="G49" s="809"/>
    </row>
    <row r="50" spans="7:7" x14ac:dyDescent="0.25">
      <c r="G50" s="809"/>
    </row>
    <row r="51" spans="7:7" x14ac:dyDescent="0.25">
      <c r="G51" s="809"/>
    </row>
    <row r="52" spans="7:7" x14ac:dyDescent="0.25">
      <c r="G52" s="809"/>
    </row>
    <row r="53" spans="7:7" x14ac:dyDescent="0.25">
      <c r="G53" s="809"/>
    </row>
  </sheetData>
  <sheetProtection algorithmName="SHA-512" hashValue="MdnOVBoB1iMMzvAvmCLuftKBkPs1ORhU2DJw8+nXejPpzh9JZpyXm+bbGLkv/+JjiqmwsG7lJwQnKCxqP4WEXQ==" saltValue="N8d5X83fvcH2rMR3Kb0DtQ==" spinCount="100000" sheet="1" objects="1" scenarios="1"/>
  <pageMargins left="0.7" right="0.7" top="0.78740157499999996" bottom="0.78740157499999996" header="0.3" footer="0.3"/>
  <pageSetup scale="4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BFC28-F3E7-4AEE-B8AE-B49FBC946454}">
  <sheetPr codeName="Sheet66"/>
  <dimension ref="B2:V34"/>
  <sheetViews>
    <sheetView zoomScaleNormal="100" zoomScaleSheetLayoutView="100" workbookViewId="0"/>
  </sheetViews>
  <sheetFormatPr defaultColWidth="11.42578125" defaultRowHeight="15" x14ac:dyDescent="0.25"/>
  <cols>
    <col min="1" max="1" width="3.28515625" style="2" customWidth="1"/>
    <col min="2" max="2" width="4.5703125" style="2" customWidth="1"/>
    <col min="3" max="3" width="42" style="2" customWidth="1"/>
    <col min="4" max="16" width="23.85546875" style="2" customWidth="1"/>
    <col min="17" max="16384" width="11.42578125" style="2"/>
  </cols>
  <sheetData>
    <row r="2" spans="2:16" ht="16.5" x14ac:dyDescent="0.25">
      <c r="B2" s="20" t="s">
        <v>325</v>
      </c>
    </row>
    <row r="3" spans="2:16" x14ac:dyDescent="0.25">
      <c r="B3" s="21" t="s">
        <v>1523</v>
      </c>
    </row>
    <row r="7" spans="2:16" s="17" customFormat="1" ht="12.75" x14ac:dyDescent="0.2">
      <c r="C7" s="554"/>
      <c r="D7" s="556" t="s">
        <v>25</v>
      </c>
      <c r="E7" s="556" t="s">
        <v>26</v>
      </c>
      <c r="F7" s="556" t="s">
        <v>27</v>
      </c>
      <c r="G7" s="556" t="s">
        <v>93</v>
      </c>
      <c r="H7" s="556" t="s">
        <v>94</v>
      </c>
      <c r="I7" s="556" t="s">
        <v>155</v>
      </c>
      <c r="J7" s="556" t="s">
        <v>156</v>
      </c>
      <c r="K7" s="556" t="s">
        <v>157</v>
      </c>
      <c r="L7" s="556" t="s">
        <v>563</v>
      </c>
      <c r="M7" s="556" t="s">
        <v>564</v>
      </c>
      <c r="N7" s="556" t="s">
        <v>565</v>
      </c>
      <c r="O7" s="556" t="s">
        <v>566</v>
      </c>
      <c r="P7" s="556" t="s">
        <v>567</v>
      </c>
    </row>
    <row r="8" spans="2:16" s="17" customFormat="1" ht="12.75" x14ac:dyDescent="0.2">
      <c r="C8" s="554"/>
      <c r="D8" s="1092" t="s">
        <v>568</v>
      </c>
      <c r="E8" s="1093"/>
      <c r="F8" s="1092" t="s">
        <v>569</v>
      </c>
      <c r="G8" s="1093"/>
      <c r="H8" s="1112" t="s">
        <v>570</v>
      </c>
      <c r="I8" s="1112" t="s">
        <v>571</v>
      </c>
      <c r="J8" s="1092" t="s">
        <v>572</v>
      </c>
      <c r="K8" s="1094"/>
      <c r="L8" s="1094"/>
      <c r="M8" s="1132"/>
      <c r="N8" s="1112" t="s">
        <v>573</v>
      </c>
      <c r="O8" s="1112" t="s">
        <v>574</v>
      </c>
      <c r="P8" s="1112" t="s">
        <v>575</v>
      </c>
    </row>
    <row r="9" spans="2:16" s="17" customFormat="1" ht="38.25" x14ac:dyDescent="0.2">
      <c r="C9" s="125"/>
      <c r="D9" s="570" t="s">
        <v>576</v>
      </c>
      <c r="E9" s="570" t="s">
        <v>577</v>
      </c>
      <c r="F9" s="570" t="s">
        <v>578</v>
      </c>
      <c r="G9" s="570" t="s">
        <v>579</v>
      </c>
      <c r="H9" s="1131"/>
      <c r="I9" s="1131"/>
      <c r="J9" s="570" t="s">
        <v>580</v>
      </c>
      <c r="K9" s="570" t="s">
        <v>569</v>
      </c>
      <c r="L9" s="570" t="s">
        <v>581</v>
      </c>
      <c r="M9" s="189" t="s">
        <v>90</v>
      </c>
      <c r="N9" s="1131"/>
      <c r="O9" s="1131"/>
      <c r="P9" s="1131"/>
    </row>
    <row r="10" spans="2:16" s="30" customFormat="1" ht="12.75" x14ac:dyDescent="0.2">
      <c r="B10" s="130" t="s">
        <v>586</v>
      </c>
      <c r="C10" s="569" t="s">
        <v>582</v>
      </c>
      <c r="D10" s="600"/>
      <c r="E10" s="601"/>
      <c r="F10" s="601"/>
      <c r="G10" s="601"/>
      <c r="H10" s="601"/>
      <c r="I10" s="601"/>
      <c r="J10" s="601"/>
      <c r="K10" s="601"/>
      <c r="L10" s="601"/>
      <c r="M10" s="601"/>
      <c r="N10" s="601"/>
      <c r="O10" s="601"/>
      <c r="P10" s="602"/>
    </row>
    <row r="11" spans="2:16" s="17" customFormat="1" ht="12.75" x14ac:dyDescent="0.2">
      <c r="B11" s="128"/>
      <c r="C11" s="431" t="s">
        <v>1788</v>
      </c>
      <c r="D11" s="597">
        <v>1148078.58</v>
      </c>
      <c r="E11" s="597">
        <v>77972540.209999993</v>
      </c>
      <c r="F11" s="597">
        <v>41234446.82</v>
      </c>
      <c r="G11" s="597">
        <v>0</v>
      </c>
      <c r="H11" s="597">
        <v>0</v>
      </c>
      <c r="I11" s="598">
        <v>120355065.61</v>
      </c>
      <c r="J11" s="597">
        <v>3432611.26</v>
      </c>
      <c r="K11" s="597">
        <v>1247022.1499999999</v>
      </c>
      <c r="L11" s="597">
        <v>0</v>
      </c>
      <c r="M11" s="597">
        <v>4679633.41</v>
      </c>
      <c r="N11" s="598">
        <v>58495417.625</v>
      </c>
      <c r="O11" s="599">
        <v>8.9999999999999998E-4</v>
      </c>
      <c r="P11" s="599">
        <v>0.02</v>
      </c>
    </row>
    <row r="12" spans="2:16" s="17" customFormat="1" ht="12.75" x14ac:dyDescent="0.2">
      <c r="B12" s="128"/>
      <c r="C12" s="542" t="s">
        <v>1801</v>
      </c>
      <c r="D12" s="543">
        <v>42084767.68</v>
      </c>
      <c r="E12" s="543">
        <v>197234328.68000001</v>
      </c>
      <c r="F12" s="543">
        <v>0</v>
      </c>
      <c r="G12" s="543">
        <v>0</v>
      </c>
      <c r="H12" s="543">
        <v>0</v>
      </c>
      <c r="I12" s="544">
        <v>239319096.36000001</v>
      </c>
      <c r="J12" s="543">
        <v>9025529.9900000002</v>
      </c>
      <c r="K12" s="543">
        <v>0</v>
      </c>
      <c r="L12" s="543">
        <v>0</v>
      </c>
      <c r="M12" s="543">
        <v>9025529.9900000002</v>
      </c>
      <c r="N12" s="544">
        <v>112819124.875</v>
      </c>
      <c r="O12" s="545">
        <v>1.8E-3</v>
      </c>
      <c r="P12" s="545">
        <v>5.0000000000000001E-3</v>
      </c>
    </row>
    <row r="13" spans="2:16" s="17" customFormat="1" ht="12.75" x14ac:dyDescent="0.2">
      <c r="B13" s="128"/>
      <c r="C13" s="431" t="s">
        <v>1789</v>
      </c>
      <c r="D13" s="543">
        <v>5321100109.8100004</v>
      </c>
      <c r="E13" s="543">
        <v>11667955144.870001</v>
      </c>
      <c r="F13" s="543">
        <v>9204722.6099999994</v>
      </c>
      <c r="G13" s="543">
        <v>0</v>
      </c>
      <c r="H13" s="543">
        <v>1833716549.9300001</v>
      </c>
      <c r="I13" s="544">
        <v>18831976527.220001</v>
      </c>
      <c r="J13" s="543">
        <v>687679844.01999998</v>
      </c>
      <c r="K13" s="543">
        <v>251210.97</v>
      </c>
      <c r="L13" s="543">
        <v>28204872.5</v>
      </c>
      <c r="M13" s="543">
        <v>716135927.49000001</v>
      </c>
      <c r="N13" s="544">
        <v>8951699093.625</v>
      </c>
      <c r="O13" s="545">
        <v>0.1434</v>
      </c>
      <c r="P13" s="545">
        <v>0.02</v>
      </c>
    </row>
    <row r="14" spans="2:16" s="17" customFormat="1" ht="12.75" x14ac:dyDescent="0.2">
      <c r="B14" s="128"/>
      <c r="C14" s="542" t="s">
        <v>1802</v>
      </c>
      <c r="D14" s="543">
        <v>201187302.97999999</v>
      </c>
      <c r="E14" s="543">
        <v>4119190614.8000002</v>
      </c>
      <c r="F14" s="543">
        <v>18163941.66</v>
      </c>
      <c r="G14" s="543">
        <v>0</v>
      </c>
      <c r="H14" s="543">
        <v>0</v>
      </c>
      <c r="I14" s="544">
        <v>4338541859.4399996</v>
      </c>
      <c r="J14" s="543">
        <v>183029945.75</v>
      </c>
      <c r="K14" s="543">
        <v>602511.94999999995</v>
      </c>
      <c r="L14" s="543">
        <v>0</v>
      </c>
      <c r="M14" s="543">
        <v>183632457.69999999</v>
      </c>
      <c r="N14" s="544">
        <v>2295405721.25</v>
      </c>
      <c r="O14" s="545">
        <v>3.6799999999999999E-2</v>
      </c>
      <c r="P14" s="545">
        <v>7.4999999999999997E-3</v>
      </c>
    </row>
    <row r="15" spans="2:16" s="17" customFormat="1" ht="12.75" x14ac:dyDescent="0.2">
      <c r="B15" s="128"/>
      <c r="C15" s="431" t="s">
        <v>1790</v>
      </c>
      <c r="D15" s="543">
        <v>723829.98</v>
      </c>
      <c r="E15" s="543">
        <v>101729990.03</v>
      </c>
      <c r="F15" s="543">
        <v>8081.87</v>
      </c>
      <c r="G15" s="543">
        <v>0</v>
      </c>
      <c r="H15" s="543">
        <v>14992579.57</v>
      </c>
      <c r="I15" s="544">
        <v>117454481.45</v>
      </c>
      <c r="J15" s="543">
        <v>4437731.72</v>
      </c>
      <c r="K15" s="543">
        <v>646.54999999999995</v>
      </c>
      <c r="L15" s="543">
        <v>200636.98</v>
      </c>
      <c r="M15" s="543">
        <v>4639015.25</v>
      </c>
      <c r="N15" s="544">
        <v>57987690.625</v>
      </c>
      <c r="O15" s="545">
        <v>8.9999999999999998E-4</v>
      </c>
      <c r="P15" s="545">
        <v>2.5000000000000001E-2</v>
      </c>
    </row>
    <row r="16" spans="2:16" s="17" customFormat="1" ht="12.75" x14ac:dyDescent="0.2">
      <c r="B16" s="128"/>
      <c r="C16" s="431" t="s">
        <v>1791</v>
      </c>
      <c r="D16" s="543">
        <v>175088.54</v>
      </c>
      <c r="E16" s="543">
        <v>838079.75</v>
      </c>
      <c r="F16" s="543">
        <v>0</v>
      </c>
      <c r="G16" s="543">
        <v>0</v>
      </c>
      <c r="H16" s="543">
        <v>0</v>
      </c>
      <c r="I16" s="544">
        <v>1013168.29</v>
      </c>
      <c r="J16" s="543">
        <v>35495.82</v>
      </c>
      <c r="K16" s="543">
        <v>0</v>
      </c>
      <c r="L16" s="543">
        <v>0</v>
      </c>
      <c r="M16" s="543">
        <v>35495.82</v>
      </c>
      <c r="N16" s="544">
        <v>443697.75</v>
      </c>
      <c r="O16" s="545">
        <v>0</v>
      </c>
      <c r="P16" s="545">
        <v>1.4999999999999999E-2</v>
      </c>
    </row>
    <row r="17" spans="2:22" s="17" customFormat="1" ht="12.75" x14ac:dyDescent="0.2">
      <c r="B17" s="128"/>
      <c r="C17" s="542" t="s">
        <v>1803</v>
      </c>
      <c r="D17" s="543">
        <v>8564738.2699999996</v>
      </c>
      <c r="E17" s="543">
        <v>1054561565.26</v>
      </c>
      <c r="F17" s="543">
        <v>9753625.0399999991</v>
      </c>
      <c r="G17" s="543">
        <v>0</v>
      </c>
      <c r="H17" s="543">
        <v>0</v>
      </c>
      <c r="I17" s="544">
        <v>1072879928.5700001</v>
      </c>
      <c r="J17" s="543">
        <v>55678910.770000003</v>
      </c>
      <c r="K17" s="543">
        <v>819710</v>
      </c>
      <c r="L17" s="543">
        <v>0</v>
      </c>
      <c r="M17" s="543">
        <v>56498620.770000003</v>
      </c>
      <c r="N17" s="544">
        <v>706232759.625</v>
      </c>
      <c r="O17" s="545">
        <v>1.1299999999999999E-2</v>
      </c>
      <c r="P17" s="545">
        <v>5.0000000000000001E-3</v>
      </c>
    </row>
    <row r="18" spans="2:22" s="17" customFormat="1" ht="12.75" x14ac:dyDescent="0.2">
      <c r="B18" s="128"/>
      <c r="C18" s="431" t="s">
        <v>1792</v>
      </c>
      <c r="D18" s="543">
        <v>74849356.920000002</v>
      </c>
      <c r="E18" s="543">
        <v>1666950754.3</v>
      </c>
      <c r="F18" s="543">
        <v>1726238.24</v>
      </c>
      <c r="G18" s="543">
        <v>0</v>
      </c>
      <c r="H18" s="543">
        <v>0</v>
      </c>
      <c r="I18" s="544">
        <v>1743526349.46</v>
      </c>
      <c r="J18" s="543">
        <v>77336031.739999995</v>
      </c>
      <c r="K18" s="543">
        <v>138099.06</v>
      </c>
      <c r="L18" s="543">
        <v>0</v>
      </c>
      <c r="M18" s="543">
        <v>77474130.799999997</v>
      </c>
      <c r="N18" s="544">
        <v>968426635</v>
      </c>
      <c r="O18" s="545">
        <v>1.55E-2</v>
      </c>
      <c r="P18" s="545">
        <v>0.02</v>
      </c>
    </row>
    <row r="19" spans="2:22" s="17" customFormat="1" ht="12.75" x14ac:dyDescent="0.2">
      <c r="B19" s="128"/>
      <c r="C19" s="431" t="s">
        <v>1793</v>
      </c>
      <c r="D19" s="543">
        <v>79.650000000000006</v>
      </c>
      <c r="E19" s="543">
        <v>35917760.350000001</v>
      </c>
      <c r="F19" s="543">
        <v>1250.28</v>
      </c>
      <c r="G19" s="543">
        <v>0</v>
      </c>
      <c r="H19" s="543">
        <v>0</v>
      </c>
      <c r="I19" s="544">
        <v>35919090.280000001</v>
      </c>
      <c r="J19" s="543">
        <v>2723102.37</v>
      </c>
      <c r="K19" s="543">
        <v>100.02</v>
      </c>
      <c r="L19" s="543">
        <v>0</v>
      </c>
      <c r="M19" s="543">
        <v>2723202.39</v>
      </c>
      <c r="N19" s="544">
        <v>34040029.875</v>
      </c>
      <c r="O19" s="545">
        <v>5.0000000000000001E-4</v>
      </c>
      <c r="P19" s="545">
        <v>0.01</v>
      </c>
    </row>
    <row r="20" spans="2:22" s="17" customFormat="1" ht="12.75" x14ac:dyDescent="0.2">
      <c r="B20" s="128"/>
      <c r="C20" s="542" t="s">
        <v>1804</v>
      </c>
      <c r="D20" s="543">
        <v>1771825571.1700001</v>
      </c>
      <c r="E20" s="543">
        <v>1160264400.5899999</v>
      </c>
      <c r="F20" s="543">
        <v>5863411.7199999997</v>
      </c>
      <c r="G20" s="543">
        <v>0</v>
      </c>
      <c r="H20" s="543">
        <v>937056302.87</v>
      </c>
      <c r="I20" s="544">
        <v>3875009686.3499999</v>
      </c>
      <c r="J20" s="543">
        <v>151773262.65000001</v>
      </c>
      <c r="K20" s="543">
        <v>491226.47</v>
      </c>
      <c r="L20" s="543">
        <v>11479112.810000001</v>
      </c>
      <c r="M20" s="543">
        <v>163743601.93000001</v>
      </c>
      <c r="N20" s="544">
        <v>2046795024.125</v>
      </c>
      <c r="O20" s="545">
        <v>3.2800000000000003E-2</v>
      </c>
      <c r="P20" s="545">
        <v>0.01</v>
      </c>
    </row>
    <row r="21" spans="2:22" s="17" customFormat="1" ht="12.75" x14ac:dyDescent="0.2">
      <c r="B21" s="128"/>
      <c r="C21" s="431" t="s">
        <v>1795</v>
      </c>
      <c r="D21" s="543">
        <v>38332356.609999999</v>
      </c>
      <c r="E21" s="543">
        <v>190463866.71000001</v>
      </c>
      <c r="F21" s="543">
        <v>4656845.13</v>
      </c>
      <c r="G21" s="543">
        <v>0</v>
      </c>
      <c r="H21" s="543">
        <v>246953376.15000001</v>
      </c>
      <c r="I21" s="544">
        <v>480406444.60000002</v>
      </c>
      <c r="J21" s="543">
        <v>10404743.140000001</v>
      </c>
      <c r="K21" s="543">
        <v>46568.45</v>
      </c>
      <c r="L21" s="543">
        <v>3511482.83</v>
      </c>
      <c r="M21" s="543">
        <v>13962794.42</v>
      </c>
      <c r="N21" s="544">
        <v>174534930.25</v>
      </c>
      <c r="O21" s="545">
        <v>2.8E-3</v>
      </c>
      <c r="P21" s="545">
        <v>0.01</v>
      </c>
    </row>
    <row r="22" spans="2:22" s="17" customFormat="1" ht="12.75" x14ac:dyDescent="0.2">
      <c r="B22" s="128"/>
      <c r="C22" s="431" t="s">
        <v>1794</v>
      </c>
      <c r="D22" s="543">
        <v>2414.54</v>
      </c>
      <c r="E22" s="543">
        <v>18888.23</v>
      </c>
      <c r="F22" s="543">
        <v>0</v>
      </c>
      <c r="G22" s="543">
        <v>0</v>
      </c>
      <c r="H22" s="543">
        <v>0</v>
      </c>
      <c r="I22" s="544">
        <v>21302.77</v>
      </c>
      <c r="J22" s="543">
        <v>1951.51</v>
      </c>
      <c r="K22" s="543">
        <v>0</v>
      </c>
      <c r="L22" s="543">
        <v>0</v>
      </c>
      <c r="M22" s="543">
        <v>1951.51</v>
      </c>
      <c r="N22" s="544">
        <v>24393.875</v>
      </c>
      <c r="O22" s="545">
        <v>0</v>
      </c>
      <c r="P22" s="545">
        <v>0.02</v>
      </c>
    </row>
    <row r="23" spans="2:22" s="17" customFormat="1" ht="12.75" x14ac:dyDescent="0.2">
      <c r="B23" s="128"/>
      <c r="C23" s="542" t="s">
        <v>1805</v>
      </c>
      <c r="D23" s="543">
        <v>410951.28</v>
      </c>
      <c r="E23" s="543">
        <v>58127381.719999999</v>
      </c>
      <c r="F23" s="543">
        <v>0</v>
      </c>
      <c r="G23" s="543">
        <v>0</v>
      </c>
      <c r="H23" s="543">
        <v>0</v>
      </c>
      <c r="I23" s="544">
        <v>58538333</v>
      </c>
      <c r="J23" s="543">
        <v>2437246.8199999998</v>
      </c>
      <c r="K23" s="543">
        <v>0</v>
      </c>
      <c r="L23" s="543">
        <v>0</v>
      </c>
      <c r="M23" s="543">
        <v>2437246.8199999998</v>
      </c>
      <c r="N23" s="544">
        <v>30465585.25</v>
      </c>
      <c r="O23" s="545">
        <v>5.0000000000000001E-4</v>
      </c>
      <c r="P23" s="545">
        <v>0.01</v>
      </c>
    </row>
    <row r="24" spans="2:22" s="17" customFormat="1" ht="12.75" x14ac:dyDescent="0.2">
      <c r="B24" s="128"/>
      <c r="C24" s="431" t="s">
        <v>1796</v>
      </c>
      <c r="D24" s="543">
        <v>3774160.09</v>
      </c>
      <c r="E24" s="543">
        <v>2824576157.6999998</v>
      </c>
      <c r="F24" s="543">
        <v>0</v>
      </c>
      <c r="G24" s="543">
        <v>0</v>
      </c>
      <c r="H24" s="543">
        <v>0</v>
      </c>
      <c r="I24" s="544">
        <v>2828350317.79</v>
      </c>
      <c r="J24" s="543">
        <v>118908612.98999999</v>
      </c>
      <c r="K24" s="543">
        <v>0</v>
      </c>
      <c r="L24" s="543">
        <v>0</v>
      </c>
      <c r="M24" s="543">
        <v>118908612.98999999</v>
      </c>
      <c r="N24" s="544">
        <v>1486357662.375</v>
      </c>
      <c r="O24" s="545">
        <v>2.3800000000000002E-2</v>
      </c>
      <c r="P24" s="545">
        <v>5.0000000000000001E-3</v>
      </c>
    </row>
    <row r="25" spans="2:22" s="17" customFormat="1" ht="12.75" x14ac:dyDescent="0.2">
      <c r="B25" s="128"/>
      <c r="C25" s="542" t="s">
        <v>1806</v>
      </c>
      <c r="D25" s="543">
        <v>3247171.66</v>
      </c>
      <c r="E25" s="543">
        <v>1726643621.51</v>
      </c>
      <c r="F25" s="543">
        <v>16096.54</v>
      </c>
      <c r="G25" s="543">
        <v>0</v>
      </c>
      <c r="H25" s="543">
        <v>29217057.719999999</v>
      </c>
      <c r="I25" s="544">
        <v>1759123947.4300001</v>
      </c>
      <c r="J25" s="543">
        <v>81363426.260000005</v>
      </c>
      <c r="K25" s="543">
        <v>1544.61</v>
      </c>
      <c r="L25" s="543">
        <v>388978.69</v>
      </c>
      <c r="M25" s="543">
        <v>81753949.560000002</v>
      </c>
      <c r="N25" s="544">
        <v>1021924369.5</v>
      </c>
      <c r="O25" s="545">
        <v>1.6400000000000001E-2</v>
      </c>
      <c r="P25" s="545">
        <v>0.01</v>
      </c>
    </row>
    <row r="26" spans="2:22" s="17" customFormat="1" ht="12.75" x14ac:dyDescent="0.2">
      <c r="B26" s="128"/>
      <c r="C26" s="431" t="s">
        <v>1797</v>
      </c>
      <c r="D26" s="543">
        <v>207205.86</v>
      </c>
      <c r="E26" s="543">
        <v>11697935.77</v>
      </c>
      <c r="F26" s="543">
        <v>196.61</v>
      </c>
      <c r="G26" s="543">
        <v>0</v>
      </c>
      <c r="H26" s="543">
        <v>0</v>
      </c>
      <c r="I26" s="544">
        <v>11905338.24</v>
      </c>
      <c r="J26" s="543">
        <v>686992.8</v>
      </c>
      <c r="K26" s="543">
        <v>15.73</v>
      </c>
      <c r="L26" s="543">
        <v>0</v>
      </c>
      <c r="M26" s="543">
        <v>687008.53</v>
      </c>
      <c r="N26" s="544">
        <v>8587606.625</v>
      </c>
      <c r="O26" s="545">
        <v>1E-4</v>
      </c>
      <c r="P26" s="545">
        <v>2.5000000000000001E-2</v>
      </c>
    </row>
    <row r="27" spans="2:22" s="17" customFormat="1" ht="12.75" x14ac:dyDescent="0.2">
      <c r="B27" s="128"/>
      <c r="C27" s="431" t="s">
        <v>1798</v>
      </c>
      <c r="D27" s="543">
        <v>523834419.70999998</v>
      </c>
      <c r="E27" s="543">
        <v>8566074923.1099997</v>
      </c>
      <c r="F27" s="543">
        <v>14117038.470000001</v>
      </c>
      <c r="G27" s="543">
        <v>0</v>
      </c>
      <c r="H27" s="543">
        <v>335811385.43000001</v>
      </c>
      <c r="I27" s="544">
        <v>9439837766.7199993</v>
      </c>
      <c r="J27" s="543">
        <v>429770535.19</v>
      </c>
      <c r="K27" s="543">
        <v>719172.44</v>
      </c>
      <c r="L27" s="543">
        <v>4395262.6100000003</v>
      </c>
      <c r="M27" s="543">
        <v>434884970.24000001</v>
      </c>
      <c r="N27" s="544">
        <v>5436062128</v>
      </c>
      <c r="O27" s="545">
        <v>8.7099999999999997E-2</v>
      </c>
      <c r="P27" s="545">
        <v>0.01</v>
      </c>
    </row>
    <row r="28" spans="2:22" s="17" customFormat="1" ht="12.75" x14ac:dyDescent="0.2">
      <c r="B28" s="128"/>
      <c r="C28" s="431" t="s">
        <v>1799</v>
      </c>
      <c r="D28" s="543">
        <v>16413711.380000001</v>
      </c>
      <c r="E28" s="543">
        <v>301256880.99000001</v>
      </c>
      <c r="F28" s="543">
        <v>4025.3</v>
      </c>
      <c r="G28" s="543">
        <v>0</v>
      </c>
      <c r="H28" s="543">
        <v>0</v>
      </c>
      <c r="I28" s="544">
        <v>317674617.67000002</v>
      </c>
      <c r="J28" s="543">
        <v>14999352.460000001</v>
      </c>
      <c r="K28" s="543">
        <v>322.02</v>
      </c>
      <c r="L28" s="543">
        <v>0</v>
      </c>
      <c r="M28" s="543">
        <v>14999674.48</v>
      </c>
      <c r="N28" s="544">
        <v>187495931</v>
      </c>
      <c r="O28" s="545">
        <v>3.0000000000000001E-3</v>
      </c>
      <c r="P28" s="545">
        <v>0.02</v>
      </c>
    </row>
    <row r="29" spans="2:22" s="17" customFormat="1" ht="12.75" x14ac:dyDescent="0.2">
      <c r="B29" s="128"/>
      <c r="C29" s="542" t="s">
        <v>1807</v>
      </c>
      <c r="D29" s="543">
        <v>10404404.09</v>
      </c>
      <c r="E29" s="543">
        <v>97703394.489999995</v>
      </c>
      <c r="F29" s="543">
        <v>0</v>
      </c>
      <c r="G29" s="543">
        <v>0</v>
      </c>
      <c r="H29" s="543">
        <v>0</v>
      </c>
      <c r="I29" s="544">
        <v>108107798.58</v>
      </c>
      <c r="J29" s="543">
        <v>4571711.82</v>
      </c>
      <c r="K29" s="543">
        <v>0</v>
      </c>
      <c r="L29" s="543">
        <v>0</v>
      </c>
      <c r="M29" s="543">
        <v>4571711.82</v>
      </c>
      <c r="N29" s="544">
        <v>57146397.75</v>
      </c>
      <c r="O29" s="545">
        <v>8.9999999999999998E-4</v>
      </c>
      <c r="P29" s="545">
        <v>5.0000000000000001E-3</v>
      </c>
    </row>
    <row r="30" spans="2:22" s="17" customFormat="1" ht="12.75" x14ac:dyDescent="0.2">
      <c r="B30" s="128"/>
      <c r="C30" s="431" t="s">
        <v>1800</v>
      </c>
      <c r="D30" s="488">
        <v>1968690123.4200001</v>
      </c>
      <c r="E30" s="488">
        <v>11474231846.700001</v>
      </c>
      <c r="F30" s="488">
        <v>8996502.9600000009</v>
      </c>
      <c r="G30" s="488">
        <v>0</v>
      </c>
      <c r="H30" s="488">
        <v>411849.12</v>
      </c>
      <c r="I30" s="515">
        <v>13452330322.200001</v>
      </c>
      <c r="J30" s="488">
        <v>441355819</v>
      </c>
      <c r="K30" s="488">
        <v>143944.04999999999</v>
      </c>
      <c r="L30" s="488">
        <v>0</v>
      </c>
      <c r="M30" s="488">
        <v>441499763.05000001</v>
      </c>
      <c r="N30" s="515">
        <v>5518747038.125</v>
      </c>
      <c r="O30" s="509">
        <v>8.8400000000000006E-2</v>
      </c>
      <c r="P30" s="509">
        <v>1.4999999999999999E-2</v>
      </c>
    </row>
    <row r="31" spans="2:22" s="222" customFormat="1" x14ac:dyDescent="0.25">
      <c r="C31" s="649"/>
      <c r="D31" s="101"/>
      <c r="E31" s="101"/>
      <c r="F31" s="101"/>
      <c r="G31" s="101"/>
      <c r="H31" s="101"/>
      <c r="I31" s="101"/>
      <c r="J31" s="101"/>
      <c r="K31" s="101"/>
      <c r="L31" s="101"/>
      <c r="M31" s="101"/>
      <c r="N31" s="101"/>
      <c r="O31" s="659"/>
      <c r="P31" s="659"/>
      <c r="Q31" s="658"/>
      <c r="R31" s="658"/>
      <c r="S31" s="658"/>
      <c r="T31" s="658"/>
      <c r="U31" s="658"/>
      <c r="V31" s="658"/>
    </row>
    <row r="32" spans="2:22" s="120" customFormat="1" x14ac:dyDescent="0.25">
      <c r="B32" s="130"/>
      <c r="C32" s="558" t="s">
        <v>1527</v>
      </c>
      <c r="D32" s="559">
        <v>16943657900.66</v>
      </c>
      <c r="E32" s="559">
        <v>35432362061.490005</v>
      </c>
      <c r="F32" s="559">
        <v>634963188.94999993</v>
      </c>
      <c r="G32" s="559">
        <v>0</v>
      </c>
      <c r="H32" s="559">
        <v>10222664108.459999</v>
      </c>
      <c r="I32" s="506">
        <v>63233647259.560028</v>
      </c>
      <c r="J32" s="559">
        <v>2512928904.750001</v>
      </c>
      <c r="K32" s="559">
        <v>35227938.239999995</v>
      </c>
      <c r="L32" s="559">
        <v>113029324.17</v>
      </c>
      <c r="M32" s="559">
        <v>2661186167.1300015</v>
      </c>
      <c r="N32" s="506">
        <v>33264827089.125</v>
      </c>
      <c r="O32" s="560">
        <v>0.53259999999999974</v>
      </c>
      <c r="P32" s="253"/>
      <c r="Q32" s="658"/>
      <c r="R32" s="658"/>
      <c r="S32" s="658"/>
      <c r="T32" s="658"/>
      <c r="U32" s="658"/>
      <c r="V32" s="658"/>
    </row>
    <row r="34" spans="2:16" s="120" customFormat="1" x14ac:dyDescent="0.25">
      <c r="B34" s="671" t="s">
        <v>587</v>
      </c>
      <c r="C34" s="36" t="s">
        <v>90</v>
      </c>
      <c r="D34" s="440">
        <v>26930633744.350002</v>
      </c>
      <c r="E34" s="440">
        <v>80765772098.76004</v>
      </c>
      <c r="F34" s="440">
        <v>748709612.19999993</v>
      </c>
      <c r="G34" s="440">
        <v>0</v>
      </c>
      <c r="H34" s="440">
        <v>13620823209.25</v>
      </c>
      <c r="I34" s="440">
        <v>122065938664.56004</v>
      </c>
      <c r="J34" s="440">
        <v>4792581757.9700003</v>
      </c>
      <c r="K34" s="440">
        <v>39690032.710000001</v>
      </c>
      <c r="L34" s="440">
        <v>161209670.59000003</v>
      </c>
      <c r="M34" s="440">
        <v>4993481461.2400017</v>
      </c>
      <c r="N34" s="440">
        <v>62418518265.500023</v>
      </c>
      <c r="O34" s="131">
        <v>1</v>
      </c>
      <c r="P34" s="253"/>
    </row>
  </sheetData>
  <sheetProtection algorithmName="SHA-512" hashValue="Y1gHKgb+QVObI1hGT7zo2zgE6iNTB/sPXeCWo8yyTBb8LSX+xGJkN4ta3ht3X3MXYiMlN08W7jtO9oCgj1zSJQ==" saltValue="Gg8VlKAEqoCi5jS7c35qkg==" spinCount="100000" sheet="1" objects="1" scenarios="1"/>
  <mergeCells count="8">
    <mergeCell ref="O8:O9"/>
    <mergeCell ref="P8:P9"/>
    <mergeCell ref="D8:E8"/>
    <mergeCell ref="F8:G8"/>
    <mergeCell ref="H8:H9"/>
    <mergeCell ref="I8:I9"/>
    <mergeCell ref="J8:M8"/>
    <mergeCell ref="N8:N9"/>
  </mergeCells>
  <pageMargins left="0.7" right="0.7" top="0.78740157499999996" bottom="0.78740157499999996" header="0.3" footer="0.3"/>
  <pageSetup scale="2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577C4-F13B-4E24-AEC3-E69310125D25}">
  <sheetPr codeName="Sheet7">
    <pageSetUpPr autoPageBreaks="0"/>
  </sheetPr>
  <dimension ref="B2:F47"/>
  <sheetViews>
    <sheetView zoomScaleNormal="100" zoomScaleSheetLayoutView="100" workbookViewId="0"/>
  </sheetViews>
  <sheetFormatPr defaultColWidth="11.42578125" defaultRowHeight="15" x14ac:dyDescent="0.25"/>
  <cols>
    <col min="1" max="1" width="3.28515625" style="2" customWidth="1"/>
    <col min="2" max="2" width="3.7109375" style="2" customWidth="1"/>
    <col min="3" max="3" width="70" style="2" customWidth="1"/>
    <col min="4" max="4" width="17.42578125" style="2" bestFit="1" customWidth="1"/>
    <col min="5" max="5" width="3.28515625" style="2" customWidth="1"/>
    <col min="6" max="6" width="11.85546875" style="2" bestFit="1" customWidth="1"/>
    <col min="7" max="16384" width="11.42578125" style="2"/>
  </cols>
  <sheetData>
    <row r="2" spans="2:4" ht="16.5" x14ac:dyDescent="0.25">
      <c r="B2" s="20" t="s">
        <v>1203</v>
      </c>
    </row>
    <row r="3" spans="2:4" ht="16.5" x14ac:dyDescent="0.25">
      <c r="B3" s="20" t="s">
        <v>1204</v>
      </c>
    </row>
    <row r="4" spans="2:4" x14ac:dyDescent="0.25">
      <c r="B4" s="21" t="s">
        <v>1523</v>
      </c>
    </row>
    <row r="8" spans="2:4" s="17" customFormat="1" ht="12.75" x14ac:dyDescent="0.2">
      <c r="B8" s="1110"/>
      <c r="C8" s="1111"/>
      <c r="D8" s="84" t="s">
        <v>25</v>
      </c>
    </row>
    <row r="9" spans="2:4" s="17" customFormat="1" ht="12.75" x14ac:dyDescent="0.2">
      <c r="B9" s="35" t="s">
        <v>28</v>
      </c>
      <c r="C9" s="36" t="s">
        <v>583</v>
      </c>
      <c r="D9" s="440">
        <v>93647970902.990005</v>
      </c>
    </row>
    <row r="10" spans="2:4" s="17" customFormat="1" ht="12.75" x14ac:dyDescent="0.2">
      <c r="B10" s="84" t="s">
        <v>30</v>
      </c>
      <c r="C10" s="37" t="s">
        <v>584</v>
      </c>
      <c r="D10" s="127">
        <v>6.4763090734579996E-3</v>
      </c>
    </row>
    <row r="11" spans="2:4" s="17" customFormat="1" ht="12.75" x14ac:dyDescent="0.2">
      <c r="B11" s="84" t="s">
        <v>32</v>
      </c>
      <c r="C11" s="37" t="s">
        <v>585</v>
      </c>
      <c r="D11" s="436">
        <v>606493203.66999996</v>
      </c>
    </row>
    <row r="12" spans="2:4" s="17" customFormat="1" ht="12.75" x14ac:dyDescent="0.2">
      <c r="B12" s="81"/>
      <c r="C12" s="81"/>
      <c r="D12" s="98"/>
    </row>
    <row r="13" spans="2:4" s="17" customFormat="1" x14ac:dyDescent="0.25">
      <c r="B13" s="81"/>
      <c r="C13" s="81"/>
      <c r="D13" s="38"/>
    </row>
    <row r="14" spans="2:4" s="17" customFormat="1" ht="12.75" x14ac:dyDescent="0.2">
      <c r="B14" s="81"/>
      <c r="C14" s="81"/>
      <c r="D14" s="98"/>
    </row>
    <row r="15" spans="2:4" s="17" customFormat="1" ht="12.75" x14ac:dyDescent="0.2">
      <c r="B15" s="81"/>
      <c r="C15" s="81"/>
      <c r="D15" s="98"/>
    </row>
    <row r="16" spans="2:4" s="17" customFormat="1" ht="12.75" x14ac:dyDescent="0.2">
      <c r="B16" s="81"/>
      <c r="C16" s="81"/>
      <c r="D16" s="98"/>
    </row>
    <row r="17" spans="2:4" s="17" customFormat="1" ht="12.75" x14ac:dyDescent="0.2">
      <c r="B17" s="81"/>
      <c r="C17" s="1098"/>
      <c r="D17" s="1098"/>
    </row>
    <row r="18" spans="2:4" s="17" customFormat="1" ht="12.75" x14ac:dyDescent="0.2">
      <c r="B18" s="81"/>
      <c r="C18" s="81"/>
      <c r="D18" s="98"/>
    </row>
    <row r="19" spans="2:4" s="17" customFormat="1" ht="12.75" x14ac:dyDescent="0.2">
      <c r="B19" s="81"/>
      <c r="C19" s="81"/>
      <c r="D19" s="98"/>
    </row>
    <row r="20" spans="2:4" s="17" customFormat="1" ht="12.75" x14ac:dyDescent="0.2">
      <c r="B20" s="81"/>
      <c r="C20" s="81"/>
      <c r="D20" s="98"/>
    </row>
    <row r="21" spans="2:4" s="17" customFormat="1" ht="12.75" x14ac:dyDescent="0.2">
      <c r="B21" s="81"/>
      <c r="C21" s="81"/>
      <c r="D21" s="98"/>
    </row>
    <row r="22" spans="2:4" s="17" customFormat="1" ht="12.75" x14ac:dyDescent="0.2">
      <c r="B22" s="81"/>
      <c r="C22" s="81"/>
      <c r="D22" s="98"/>
    </row>
    <row r="23" spans="2:4" s="17" customFormat="1" ht="12.75" x14ac:dyDescent="0.2">
      <c r="B23" s="81"/>
      <c r="C23" s="1097"/>
      <c r="D23" s="1097"/>
    </row>
    <row r="24" spans="2:4" s="17" customFormat="1" ht="12.75" x14ac:dyDescent="0.2">
      <c r="B24" s="81"/>
      <c r="C24" s="1097"/>
      <c r="D24" s="1097"/>
    </row>
    <row r="25" spans="2:4" s="17" customFormat="1" ht="12.75" x14ac:dyDescent="0.2">
      <c r="B25" s="81"/>
      <c r="C25" s="1097"/>
      <c r="D25" s="1097"/>
    </row>
    <row r="26" spans="2:4" s="17" customFormat="1" ht="12.75" x14ac:dyDescent="0.2">
      <c r="B26" s="81"/>
      <c r="C26" s="1097"/>
      <c r="D26" s="1097"/>
    </row>
    <row r="27" spans="2:4" s="17" customFormat="1" ht="12.75" x14ac:dyDescent="0.2">
      <c r="B27" s="81"/>
      <c r="C27" s="1097"/>
      <c r="D27" s="1097"/>
    </row>
    <row r="28" spans="2:4" s="17" customFormat="1" ht="12.75" x14ac:dyDescent="0.2">
      <c r="B28" s="81"/>
      <c r="C28" s="1098"/>
      <c r="D28" s="1098"/>
    </row>
    <row r="29" spans="2:4" s="17" customFormat="1" ht="12.75" x14ac:dyDescent="0.2">
      <c r="B29" s="81"/>
      <c r="C29" s="1099"/>
      <c r="D29" s="1099"/>
    </row>
    <row r="30" spans="2:4" s="17" customFormat="1" ht="12.75" x14ac:dyDescent="0.2">
      <c r="B30" s="81"/>
      <c r="C30" s="102"/>
      <c r="D30" s="103"/>
    </row>
    <row r="31" spans="2:4" s="17" customFormat="1" ht="12.75" x14ac:dyDescent="0.2">
      <c r="B31" s="81"/>
      <c r="C31" s="102"/>
      <c r="D31" s="103"/>
    </row>
    <row r="32" spans="2:4" s="17" customFormat="1" ht="12.75" x14ac:dyDescent="0.2">
      <c r="B32" s="81"/>
      <c r="C32" s="102"/>
      <c r="D32" s="103"/>
    </row>
    <row r="33" spans="2:6" s="17" customFormat="1" ht="12.75" x14ac:dyDescent="0.2">
      <c r="B33" s="81"/>
      <c r="C33" s="102"/>
      <c r="D33" s="103"/>
    </row>
    <row r="34" spans="2:6" s="17" customFormat="1" ht="12.75" x14ac:dyDescent="0.2">
      <c r="B34" s="81"/>
      <c r="C34" s="1098"/>
      <c r="D34" s="1098"/>
    </row>
    <row r="35" spans="2:6" s="17" customFormat="1" ht="12.75" x14ac:dyDescent="0.2">
      <c r="B35" s="81"/>
      <c r="C35" s="81"/>
      <c r="D35" s="98"/>
    </row>
    <row r="36" spans="2:6" s="17" customFormat="1" ht="12.75" x14ac:dyDescent="0.2">
      <c r="B36" s="81"/>
      <c r="C36" s="81"/>
      <c r="D36" s="98"/>
    </row>
    <row r="37" spans="2:6" s="17" customFormat="1" ht="12.75" x14ac:dyDescent="0.2">
      <c r="B37" s="81"/>
      <c r="C37" s="1098"/>
      <c r="D37" s="1098"/>
    </row>
    <row r="38" spans="2:6" s="17" customFormat="1" ht="12.75" x14ac:dyDescent="0.2">
      <c r="B38" s="81"/>
      <c r="C38" s="1098"/>
      <c r="D38" s="1098"/>
    </row>
    <row r="39" spans="2:6" s="17" customFormat="1" ht="12.75" x14ac:dyDescent="0.2">
      <c r="B39" s="81"/>
      <c r="C39" s="81"/>
      <c r="D39" s="98"/>
    </row>
    <row r="40" spans="2:6" s="17" customFormat="1" ht="12.75" x14ac:dyDescent="0.2">
      <c r="B40" s="81"/>
      <c r="C40" s="81"/>
      <c r="D40" s="98"/>
    </row>
    <row r="41" spans="2:6" s="17" customFormat="1" ht="12.75" x14ac:dyDescent="0.2">
      <c r="B41" s="81"/>
      <c r="C41" s="81"/>
      <c r="D41" s="98"/>
    </row>
    <row r="42" spans="2:6" s="17" customFormat="1" ht="12.75" x14ac:dyDescent="0.2">
      <c r="B42" s="81"/>
      <c r="C42" s="1098"/>
      <c r="D42" s="1098"/>
      <c r="F42" s="74"/>
    </row>
    <row r="43" spans="2:6" s="17" customFormat="1" ht="12.75" x14ac:dyDescent="0.2">
      <c r="B43" s="81"/>
      <c r="C43" s="1097"/>
      <c r="D43" s="1097"/>
    </row>
    <row r="44" spans="2:6" s="17" customFormat="1" ht="12.75" x14ac:dyDescent="0.2">
      <c r="B44" s="81"/>
      <c r="C44" s="1097"/>
      <c r="D44" s="1097"/>
    </row>
    <row r="45" spans="2:6" s="17" customFormat="1" ht="12.75" x14ac:dyDescent="0.2">
      <c r="B45" s="81"/>
      <c r="C45" s="1097"/>
      <c r="D45" s="1097"/>
    </row>
    <row r="46" spans="2:6" s="17" customFormat="1" ht="12.75" x14ac:dyDescent="0.2">
      <c r="B46" s="81"/>
      <c r="C46" s="1097"/>
      <c r="D46" s="1097"/>
    </row>
    <row r="47" spans="2:6" s="17" customFormat="1" ht="12.75" x14ac:dyDescent="0.2">
      <c r="B47" s="104"/>
      <c r="C47" s="1096"/>
      <c r="D47" s="1096"/>
    </row>
  </sheetData>
  <sheetProtection algorithmName="SHA-512" hashValue="+5PX6bmw7lOu5tJZ9yzpqo1wXSGN1MjhDKu1JydmC9ILxWFoaDXOh/+IawV6DfhSmEilPRrQLdSKWCGOOr1DRg==" saltValue="QFT8mJ/3vYWHNi9Zls7d6g==" spinCount="100000" sheet="1" objects="1" scenarios="1"/>
  <mergeCells count="18">
    <mergeCell ref="C28:D28"/>
    <mergeCell ref="C17:D17"/>
    <mergeCell ref="B8:C8"/>
    <mergeCell ref="C23:D23"/>
    <mergeCell ref="C24:D24"/>
    <mergeCell ref="C25:D25"/>
    <mergeCell ref="C26:D26"/>
    <mergeCell ref="C27:D27"/>
    <mergeCell ref="C44:D44"/>
    <mergeCell ref="C45:D45"/>
    <mergeCell ref="C46:D46"/>
    <mergeCell ref="C47:D47"/>
    <mergeCell ref="C29:D29"/>
    <mergeCell ref="C34:D34"/>
    <mergeCell ref="C37:D37"/>
    <mergeCell ref="C38:D38"/>
    <mergeCell ref="C42:D42"/>
    <mergeCell ref="C43:D43"/>
  </mergeCells>
  <pageMargins left="0.70866141732283461" right="0.70866141732283461" top="0.78740157480314965" bottom="0.78740157480314965" header="0.31496062992125984" footer="0.31496062992125984"/>
  <pageSetup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3EE8A-12DC-47D9-B361-85450BC5A226}">
  <sheetPr codeName="Sheet67">
    <pageSetUpPr autoPageBreaks="0"/>
  </sheetPr>
  <dimension ref="A2:L39"/>
  <sheetViews>
    <sheetView showGridLines="0"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3" style="2" customWidth="1"/>
    <col min="5" max="7" width="10.7109375" style="2" customWidth="1"/>
    <col min="8" max="8" width="18.5703125" style="2" customWidth="1"/>
    <col min="9" max="9" width="19.28515625" style="2" customWidth="1"/>
    <col min="10" max="10" width="3.28515625" style="2" customWidth="1"/>
    <col min="11" max="16384" width="11.42578125" style="2"/>
  </cols>
  <sheetData>
    <row r="2" spans="1:12" ht="16.5" x14ac:dyDescent="0.25">
      <c r="B2" s="20" t="s">
        <v>1730</v>
      </c>
    </row>
    <row r="3" spans="1:12" x14ac:dyDescent="0.25">
      <c r="B3" s="21" t="s">
        <v>1523</v>
      </c>
    </row>
    <row r="5" spans="1:12" x14ac:dyDescent="0.25">
      <c r="B5" s="111" t="s">
        <v>1820</v>
      </c>
    </row>
    <row r="6" spans="1:12" x14ac:dyDescent="0.25">
      <c r="A6" s="251"/>
      <c r="B6" s="251"/>
      <c r="C6" s="251"/>
      <c r="D6" s="251"/>
      <c r="E6" s="251"/>
      <c r="F6" s="251"/>
      <c r="G6" s="251"/>
      <c r="H6" s="251"/>
      <c r="I6" s="251"/>
      <c r="J6" s="251"/>
      <c r="K6" s="251"/>
      <c r="L6" s="251"/>
    </row>
    <row r="7" spans="1:12" s="17" customFormat="1" ht="12.75" x14ac:dyDescent="0.2">
      <c r="A7" s="222"/>
      <c r="B7" s="789"/>
      <c r="C7" s="789"/>
      <c r="D7" s="789"/>
      <c r="E7" s="752"/>
      <c r="F7" s="752"/>
      <c r="G7" s="752"/>
      <c r="H7" s="792"/>
      <c r="I7" s="792"/>
      <c r="J7" s="741"/>
      <c r="K7" s="741"/>
      <c r="L7" s="222"/>
    </row>
    <row r="8" spans="1:12" s="17" customFormat="1" ht="12.75" customHeight="1" x14ac:dyDescent="0.2">
      <c r="A8" s="222"/>
      <c r="B8" s="789"/>
      <c r="C8" s="1133"/>
      <c r="D8" s="1133"/>
      <c r="E8" s="1134"/>
      <c r="F8" s="1134"/>
      <c r="G8" s="1134"/>
      <c r="H8" s="1135"/>
      <c r="I8" s="1136"/>
      <c r="J8" s="741"/>
      <c r="K8" s="741"/>
      <c r="L8" s="222"/>
    </row>
    <row r="9" spans="1:12" s="17" customFormat="1" ht="12.75" x14ac:dyDescent="0.2">
      <c r="A9" s="222"/>
      <c r="B9" s="789"/>
      <c r="C9" s="789"/>
      <c r="D9" s="789"/>
      <c r="E9" s="752"/>
      <c r="F9" s="752"/>
      <c r="G9" s="752"/>
      <c r="H9" s="1135"/>
      <c r="I9" s="1136"/>
      <c r="J9" s="741"/>
      <c r="K9" s="741"/>
      <c r="L9" s="222"/>
    </row>
    <row r="10" spans="1:12" s="17" customFormat="1" ht="12.75" customHeight="1" x14ac:dyDescent="0.2">
      <c r="A10" s="222"/>
      <c r="B10" s="752"/>
      <c r="C10" s="1137"/>
      <c r="D10" s="1137"/>
      <c r="E10" s="790"/>
      <c r="F10" s="790"/>
      <c r="G10" s="790"/>
      <c r="H10" s="793"/>
      <c r="I10" s="794"/>
      <c r="J10" s="741"/>
      <c r="K10" s="741"/>
      <c r="L10" s="222"/>
    </row>
    <row r="11" spans="1:12" s="17" customFormat="1" ht="12.75" customHeight="1" x14ac:dyDescent="0.2">
      <c r="A11" s="222"/>
      <c r="B11" s="752"/>
      <c r="C11" s="1137"/>
      <c r="D11" s="1137"/>
      <c r="E11" s="790"/>
      <c r="F11" s="790"/>
      <c r="G11" s="790"/>
      <c r="H11" s="793"/>
      <c r="I11" s="794"/>
      <c r="J11" s="741"/>
      <c r="K11" s="741"/>
      <c r="L11" s="222"/>
    </row>
    <row r="12" spans="1:12" s="17" customFormat="1" ht="12.75" x14ac:dyDescent="0.2">
      <c r="A12" s="222"/>
      <c r="B12" s="752"/>
      <c r="C12" s="701"/>
      <c r="D12" s="791"/>
      <c r="E12" s="790"/>
      <c r="F12" s="790"/>
      <c r="G12" s="790"/>
      <c r="H12" s="795"/>
      <c r="I12" s="795"/>
      <c r="J12" s="741"/>
      <c r="K12" s="741"/>
      <c r="L12" s="222"/>
    </row>
    <row r="13" spans="1:12" s="17" customFormat="1" ht="12.75" x14ac:dyDescent="0.2">
      <c r="A13" s="222"/>
      <c r="B13" s="752"/>
      <c r="C13" s="701"/>
      <c r="D13" s="791"/>
      <c r="E13" s="790"/>
      <c r="F13" s="790"/>
      <c r="G13" s="790"/>
      <c r="H13" s="795"/>
      <c r="I13" s="795"/>
      <c r="J13" s="741"/>
      <c r="K13" s="741"/>
      <c r="L13" s="222"/>
    </row>
    <row r="14" spans="1:12" s="17" customFormat="1" ht="12.75" x14ac:dyDescent="0.2">
      <c r="A14" s="222"/>
      <c r="B14" s="752"/>
      <c r="C14" s="1137"/>
      <c r="D14" s="1137"/>
      <c r="E14" s="790"/>
      <c r="F14" s="790"/>
      <c r="G14" s="790"/>
      <c r="H14" s="793"/>
      <c r="I14" s="794"/>
      <c r="J14" s="741"/>
      <c r="K14" s="741"/>
      <c r="L14" s="222"/>
    </row>
    <row r="15" spans="1:12" s="17" customFormat="1" ht="17.25" customHeight="1" x14ac:dyDescent="0.25">
      <c r="A15" s="222"/>
      <c r="B15" s="612"/>
      <c r="C15" s="612"/>
      <c r="D15" s="612"/>
      <c r="E15" s="612"/>
      <c r="F15" s="612"/>
      <c r="G15" s="612"/>
      <c r="H15" s="796"/>
      <c r="I15" s="741"/>
      <c r="J15" s="741"/>
      <c r="K15" s="741"/>
      <c r="L15" s="222"/>
    </row>
    <row r="16" spans="1:12" s="17" customFormat="1" x14ac:dyDescent="0.25">
      <c r="A16" s="222"/>
      <c r="B16" s="612"/>
      <c r="C16" s="612"/>
      <c r="D16" s="612"/>
      <c r="E16" s="612"/>
      <c r="F16" s="612"/>
      <c r="G16" s="612"/>
      <c r="H16" s="796"/>
      <c r="I16" s="796"/>
      <c r="J16" s="741"/>
      <c r="K16" s="741"/>
      <c r="L16" s="222"/>
    </row>
    <row r="17" spans="1:12" s="17" customFormat="1" x14ac:dyDescent="0.25">
      <c r="A17" s="222"/>
      <c r="B17" s="612"/>
      <c r="C17" s="1138"/>
      <c r="D17" s="1138"/>
      <c r="E17" s="612"/>
      <c r="F17" s="612"/>
      <c r="G17" s="612"/>
      <c r="H17" s="796"/>
      <c r="I17" s="796"/>
      <c r="J17" s="741"/>
      <c r="K17" s="741"/>
      <c r="L17" s="222"/>
    </row>
    <row r="18" spans="1:12" s="17" customFormat="1" x14ac:dyDescent="0.25">
      <c r="A18" s="222"/>
      <c r="B18" s="612"/>
      <c r="C18" s="1138"/>
      <c r="D18" s="1138"/>
      <c r="E18" s="612"/>
      <c r="F18" s="612"/>
      <c r="G18" s="612"/>
      <c r="H18" s="796"/>
      <c r="I18" s="796"/>
      <c r="J18" s="741"/>
      <c r="K18" s="741"/>
      <c r="L18" s="222"/>
    </row>
    <row r="19" spans="1:12" s="17" customFormat="1" x14ac:dyDescent="0.25">
      <c r="A19" s="222"/>
      <c r="B19" s="612"/>
      <c r="C19" s="1138"/>
      <c r="D19" s="1138"/>
      <c r="E19" s="612"/>
      <c r="F19" s="612"/>
      <c r="G19" s="612"/>
      <c r="H19" s="796"/>
      <c r="I19" s="796"/>
      <c r="J19" s="741"/>
      <c r="K19" s="741"/>
      <c r="L19" s="222"/>
    </row>
    <row r="20" spans="1:12" s="17" customFormat="1" x14ac:dyDescent="0.25">
      <c r="B20" s="757"/>
      <c r="C20" s="1139"/>
      <c r="D20" s="1139"/>
      <c r="E20" s="757"/>
      <c r="F20" s="757"/>
      <c r="G20" s="757"/>
      <c r="H20" s="797"/>
      <c r="I20" s="740"/>
      <c r="J20" s="740"/>
      <c r="K20" s="740"/>
    </row>
    <row r="21" spans="1:12" s="17" customFormat="1" ht="12.75" x14ac:dyDescent="0.2">
      <c r="B21" s="749"/>
      <c r="C21" s="1099"/>
      <c r="D21" s="1099"/>
      <c r="E21" s="101"/>
      <c r="F21" s="101"/>
    </row>
    <row r="22" spans="1:12" s="17" customFormat="1" ht="12.75" x14ac:dyDescent="0.2">
      <c r="B22" s="749"/>
      <c r="C22" s="102"/>
      <c r="D22" s="751"/>
      <c r="E22" s="101"/>
      <c r="F22" s="101"/>
    </row>
    <row r="23" spans="1:12" s="17" customFormat="1" ht="12.75" x14ac:dyDescent="0.2">
      <c r="B23" s="749"/>
      <c r="C23" s="102"/>
      <c r="D23" s="751"/>
      <c r="E23" s="101"/>
      <c r="F23" s="101"/>
    </row>
    <row r="24" spans="1:12" s="17" customFormat="1" ht="12.75" x14ac:dyDescent="0.2">
      <c r="B24" s="749"/>
      <c r="C24" s="102"/>
      <c r="D24" s="751"/>
      <c r="E24" s="101"/>
      <c r="F24" s="101"/>
    </row>
    <row r="25" spans="1:12" s="17" customFormat="1" ht="12.75" x14ac:dyDescent="0.2">
      <c r="B25" s="749"/>
      <c r="C25" s="102"/>
      <c r="D25" s="751"/>
      <c r="E25" s="101"/>
      <c r="F25" s="101"/>
    </row>
    <row r="26" spans="1:12" s="17" customFormat="1" ht="12.75" x14ac:dyDescent="0.2">
      <c r="B26" s="749"/>
      <c r="C26" s="1098"/>
      <c r="D26" s="1098"/>
      <c r="E26" s="96"/>
      <c r="F26" s="96"/>
    </row>
    <row r="27" spans="1:12" s="17" customFormat="1" ht="12.75" x14ac:dyDescent="0.2">
      <c r="B27" s="749"/>
      <c r="C27" s="749"/>
      <c r="D27" s="750"/>
      <c r="E27" s="96"/>
      <c r="F27" s="96"/>
    </row>
    <row r="28" spans="1:12" s="17" customFormat="1" ht="12.75" x14ac:dyDescent="0.2">
      <c r="B28" s="749"/>
      <c r="C28" s="749"/>
      <c r="D28" s="750"/>
      <c r="E28" s="96"/>
      <c r="F28" s="96"/>
    </row>
    <row r="29" spans="1:12" s="17" customFormat="1" ht="12.75" x14ac:dyDescent="0.2">
      <c r="B29" s="749"/>
      <c r="C29" s="1098"/>
      <c r="D29" s="1098"/>
      <c r="E29" s="96"/>
      <c r="F29" s="96"/>
    </row>
    <row r="30" spans="1:12" s="17" customFormat="1" ht="12.75" x14ac:dyDescent="0.2">
      <c r="B30" s="749"/>
      <c r="C30" s="1098"/>
      <c r="D30" s="1098"/>
      <c r="E30" s="96"/>
      <c r="F30" s="96"/>
    </row>
    <row r="31" spans="1:12" s="17" customFormat="1" ht="12.75" x14ac:dyDescent="0.2">
      <c r="B31" s="749"/>
      <c r="C31" s="749"/>
      <c r="D31" s="750"/>
      <c r="E31" s="96"/>
      <c r="F31" s="96"/>
    </row>
    <row r="32" spans="1:12" s="17" customFormat="1" ht="12.75" x14ac:dyDescent="0.2">
      <c r="B32" s="749"/>
      <c r="C32" s="749"/>
      <c r="D32" s="750"/>
      <c r="E32" s="96"/>
      <c r="F32" s="96"/>
    </row>
    <row r="33" spans="2:8" s="17" customFormat="1" ht="12.75" x14ac:dyDescent="0.2">
      <c r="B33" s="749"/>
      <c r="C33" s="749"/>
      <c r="D33" s="750"/>
      <c r="E33" s="96"/>
      <c r="F33" s="96"/>
    </row>
    <row r="34" spans="2:8" s="17" customFormat="1" ht="12.75" x14ac:dyDescent="0.2">
      <c r="B34" s="749"/>
      <c r="C34" s="1098"/>
      <c r="D34" s="1098"/>
      <c r="E34" s="96"/>
      <c r="F34" s="96"/>
      <c r="H34" s="74"/>
    </row>
    <row r="35" spans="2:8" s="17" customFormat="1" ht="12.75" x14ac:dyDescent="0.2">
      <c r="B35" s="749"/>
      <c r="C35" s="1097"/>
      <c r="D35" s="1097"/>
      <c r="E35" s="100"/>
      <c r="F35" s="100"/>
    </row>
    <row r="36" spans="2:8" s="17" customFormat="1" ht="12.75" x14ac:dyDescent="0.2">
      <c r="B36" s="749"/>
      <c r="C36" s="1097"/>
      <c r="D36" s="1097"/>
      <c r="E36" s="100"/>
      <c r="F36" s="100"/>
    </row>
    <row r="37" spans="2:8" s="17" customFormat="1" ht="12.75" x14ac:dyDescent="0.2">
      <c r="B37" s="749"/>
      <c r="C37" s="1097"/>
      <c r="D37" s="1097"/>
      <c r="E37" s="100"/>
      <c r="F37" s="100"/>
    </row>
    <row r="38" spans="2:8" s="17" customFormat="1" ht="12.75" x14ac:dyDescent="0.2">
      <c r="B38" s="749"/>
      <c r="C38" s="1097"/>
      <c r="D38" s="1097"/>
      <c r="E38" s="100"/>
      <c r="F38" s="100"/>
    </row>
    <row r="39" spans="2:8" s="17" customFormat="1" ht="12.75" x14ac:dyDescent="0.2">
      <c r="B39" s="104"/>
      <c r="C39" s="1096"/>
      <c r="D39" s="1096"/>
      <c r="E39" s="105"/>
      <c r="F39" s="105"/>
    </row>
  </sheetData>
  <sheetProtection algorithmName="SHA-512" hashValue="l5SbCmcth7jYTJf7Zc4GmNFhl69PQ3k08N80Jjo7peVw0sQJ3kbuenLn13RI/m8Ytf0Q1yT+9rCz4Cq5cPTVHg==" saltValue="6Wpef6Rtizlj5/4li1veQg==" spinCount="100000" sheet="1" objects="1" scenarios="1"/>
  <mergeCells count="21">
    <mergeCell ref="C37:D37"/>
    <mergeCell ref="C38:D38"/>
    <mergeCell ref="C39:D39"/>
    <mergeCell ref="C26:D26"/>
    <mergeCell ref="C29:D29"/>
    <mergeCell ref="C30:D30"/>
    <mergeCell ref="C34:D34"/>
    <mergeCell ref="C35:D35"/>
    <mergeCell ref="C36:D36"/>
    <mergeCell ref="C21:D21"/>
    <mergeCell ref="C8:D8"/>
    <mergeCell ref="E8:G8"/>
    <mergeCell ref="H8:H9"/>
    <mergeCell ref="I8:I9"/>
    <mergeCell ref="C10:D10"/>
    <mergeCell ref="C11:D11"/>
    <mergeCell ref="C14:D14"/>
    <mergeCell ref="C17:D17"/>
    <mergeCell ref="C18:D18"/>
    <mergeCell ref="C19:D19"/>
    <mergeCell ref="C20:D20"/>
  </mergeCells>
  <pageMargins left="0.70866141732283461" right="0.70866141732283461" top="0.78740157480314965" bottom="0.78740157480314965" header="0.31496062992125984" footer="0.31496062992125984"/>
  <pageSetup scale="6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F877-1465-4DB0-875F-B29DCD69265F}">
  <sheetPr codeName="Sheet68">
    <pageSetUpPr autoPageBreaks="0"/>
  </sheetPr>
  <dimension ref="A2:L39"/>
  <sheetViews>
    <sheetView showGridLines="0"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3" style="2" customWidth="1"/>
    <col min="5" max="7" width="10.7109375" style="2" customWidth="1"/>
    <col min="8" max="8" width="18.5703125" style="2" customWidth="1"/>
    <col min="9" max="9" width="19.28515625" style="2" customWidth="1"/>
    <col min="10" max="10" width="3.28515625" style="2" customWidth="1"/>
    <col min="11" max="16384" width="11.42578125" style="2"/>
  </cols>
  <sheetData>
    <row r="2" spans="1:12" ht="33" customHeight="1" x14ac:dyDescent="0.25">
      <c r="B2" s="1140" t="s">
        <v>1731</v>
      </c>
      <c r="C2" s="1140"/>
      <c r="D2" s="1140"/>
      <c r="E2" s="1140"/>
      <c r="F2" s="1140"/>
      <c r="G2" s="1140"/>
    </row>
    <row r="3" spans="1:12" x14ac:dyDescent="0.25">
      <c r="B3" s="21" t="s">
        <v>1523</v>
      </c>
    </row>
    <row r="5" spans="1:12" x14ac:dyDescent="0.25">
      <c r="B5" s="111" t="s">
        <v>1820</v>
      </c>
    </row>
    <row r="6" spans="1:12" x14ac:dyDescent="0.25">
      <c r="A6" s="251"/>
      <c r="B6" s="251"/>
      <c r="C6" s="251"/>
      <c r="D6" s="251"/>
      <c r="E6" s="251"/>
      <c r="F6" s="251"/>
      <c r="G6" s="251"/>
      <c r="H6" s="251"/>
      <c r="I6" s="251"/>
      <c r="J6" s="251"/>
      <c r="K6" s="251"/>
      <c r="L6" s="251"/>
    </row>
    <row r="7" spans="1:12" s="17" customFormat="1" ht="12.75" x14ac:dyDescent="0.2">
      <c r="A7" s="222"/>
      <c r="B7" s="789"/>
      <c r="C7" s="789"/>
      <c r="D7" s="789"/>
      <c r="E7" s="752"/>
      <c r="F7" s="752"/>
      <c r="G7" s="752"/>
      <c r="H7" s="792"/>
      <c r="I7" s="792"/>
      <c r="J7" s="741"/>
      <c r="K7" s="741"/>
      <c r="L7" s="222"/>
    </row>
    <row r="8" spans="1:12" s="17" customFormat="1" ht="12.75" customHeight="1" x14ac:dyDescent="0.2">
      <c r="A8" s="222"/>
      <c r="B8" s="789"/>
      <c r="C8" s="1133"/>
      <c r="D8" s="1133"/>
      <c r="E8" s="1134"/>
      <c r="F8" s="1134"/>
      <c r="G8" s="1134"/>
      <c r="H8" s="1135"/>
      <c r="I8" s="1136"/>
      <c r="J8" s="741"/>
      <c r="K8" s="741"/>
      <c r="L8" s="222"/>
    </row>
    <row r="9" spans="1:12" s="17" customFormat="1" ht="12.75" x14ac:dyDescent="0.2">
      <c r="A9" s="222"/>
      <c r="B9" s="789"/>
      <c r="C9" s="789"/>
      <c r="D9" s="789"/>
      <c r="E9" s="752"/>
      <c r="F9" s="752"/>
      <c r="G9" s="752"/>
      <c r="H9" s="1135"/>
      <c r="I9" s="1136"/>
      <c r="J9" s="741"/>
      <c r="K9" s="741"/>
      <c r="L9" s="222"/>
    </row>
    <row r="10" spans="1:12" s="17" customFormat="1" ht="12.75" customHeight="1" x14ac:dyDescent="0.2">
      <c r="A10" s="222"/>
      <c r="B10" s="752"/>
      <c r="C10" s="1137"/>
      <c r="D10" s="1137"/>
      <c r="E10" s="790"/>
      <c r="F10" s="790"/>
      <c r="G10" s="790"/>
      <c r="H10" s="793"/>
      <c r="I10" s="794"/>
      <c r="J10" s="741"/>
      <c r="K10" s="741"/>
      <c r="L10" s="222"/>
    </row>
    <row r="11" spans="1:12" s="17" customFormat="1" ht="12.75" customHeight="1" x14ac:dyDescent="0.2">
      <c r="A11" s="222"/>
      <c r="B11" s="752"/>
      <c r="C11" s="1137"/>
      <c r="D11" s="1137"/>
      <c r="E11" s="790"/>
      <c r="F11" s="790"/>
      <c r="G11" s="790"/>
      <c r="H11" s="793"/>
      <c r="I11" s="794"/>
      <c r="J11" s="741"/>
      <c r="K11" s="741"/>
      <c r="L11" s="222"/>
    </row>
    <row r="12" spans="1:12" s="17" customFormat="1" ht="12.75" x14ac:dyDescent="0.2">
      <c r="A12" s="222"/>
      <c r="B12" s="752"/>
      <c r="C12" s="701"/>
      <c r="D12" s="791"/>
      <c r="E12" s="790"/>
      <c r="F12" s="790"/>
      <c r="G12" s="790"/>
      <c r="H12" s="795"/>
      <c r="I12" s="795"/>
      <c r="J12" s="741"/>
      <c r="K12" s="741"/>
      <c r="L12" s="222"/>
    </row>
    <row r="13" spans="1:12" s="17" customFormat="1" ht="12.75" x14ac:dyDescent="0.2">
      <c r="A13" s="222"/>
      <c r="B13" s="752"/>
      <c r="C13" s="701"/>
      <c r="D13" s="791"/>
      <c r="E13" s="790"/>
      <c r="F13" s="790"/>
      <c r="G13" s="790"/>
      <c r="H13" s="795"/>
      <c r="I13" s="795"/>
      <c r="J13" s="741"/>
      <c r="K13" s="741"/>
      <c r="L13" s="222"/>
    </row>
    <row r="14" spans="1:12" s="17" customFormat="1" ht="12.75" x14ac:dyDescent="0.2">
      <c r="A14" s="222"/>
      <c r="B14" s="752"/>
      <c r="C14" s="1137"/>
      <c r="D14" s="1137"/>
      <c r="E14" s="790"/>
      <c r="F14" s="790"/>
      <c r="G14" s="790"/>
      <c r="H14" s="793"/>
      <c r="I14" s="794"/>
      <c r="J14" s="741"/>
      <c r="K14" s="741"/>
      <c r="L14" s="222"/>
    </row>
    <row r="15" spans="1:12" s="17" customFormat="1" ht="17.25" customHeight="1" x14ac:dyDescent="0.25">
      <c r="A15" s="222"/>
      <c r="B15" s="612"/>
      <c r="C15" s="612"/>
      <c r="D15" s="612"/>
      <c r="E15" s="612"/>
      <c r="F15" s="612"/>
      <c r="G15" s="612"/>
      <c r="H15" s="796"/>
      <c r="I15" s="741"/>
      <c r="J15" s="741"/>
      <c r="K15" s="741"/>
      <c r="L15" s="222"/>
    </row>
    <row r="16" spans="1:12" s="17" customFormat="1" x14ac:dyDescent="0.25">
      <c r="A16" s="222"/>
      <c r="B16" s="612"/>
      <c r="C16" s="612"/>
      <c r="D16" s="612"/>
      <c r="E16" s="612"/>
      <c r="F16" s="612"/>
      <c r="G16" s="612"/>
      <c r="H16" s="796"/>
      <c r="I16" s="796"/>
      <c r="J16" s="741"/>
      <c r="K16" s="741"/>
      <c r="L16" s="222"/>
    </row>
    <row r="17" spans="1:12" s="17" customFormat="1" x14ac:dyDescent="0.25">
      <c r="A17" s="222"/>
      <c r="B17" s="612"/>
      <c r="C17" s="1138"/>
      <c r="D17" s="1138"/>
      <c r="E17" s="612"/>
      <c r="F17" s="612"/>
      <c r="G17" s="612"/>
      <c r="H17" s="796"/>
      <c r="I17" s="796"/>
      <c r="J17" s="741"/>
      <c r="K17" s="741"/>
      <c r="L17" s="222"/>
    </row>
    <row r="18" spans="1:12" s="17" customFormat="1" x14ac:dyDescent="0.25">
      <c r="A18" s="222"/>
      <c r="B18" s="612"/>
      <c r="C18" s="1138"/>
      <c r="D18" s="1138"/>
      <c r="E18" s="612"/>
      <c r="F18" s="612"/>
      <c r="G18" s="612"/>
      <c r="H18" s="796"/>
      <c r="I18" s="796"/>
      <c r="J18" s="741"/>
      <c r="K18" s="741"/>
      <c r="L18" s="222"/>
    </row>
    <row r="19" spans="1:12" s="17" customFormat="1" x14ac:dyDescent="0.25">
      <c r="A19" s="222"/>
      <c r="B19" s="612"/>
      <c r="C19" s="1138"/>
      <c r="D19" s="1138"/>
      <c r="E19" s="612"/>
      <c r="F19" s="612"/>
      <c r="G19" s="612"/>
      <c r="H19" s="796"/>
      <c r="I19" s="796"/>
      <c r="J19" s="741"/>
      <c r="K19" s="741"/>
      <c r="L19" s="222"/>
    </row>
    <row r="20" spans="1:12" s="17" customFormat="1" x14ac:dyDescent="0.25">
      <c r="B20" s="757"/>
      <c r="C20" s="1139"/>
      <c r="D20" s="1139"/>
      <c r="E20" s="757"/>
      <c r="F20" s="757"/>
      <c r="G20" s="757"/>
      <c r="H20" s="797"/>
      <c r="I20" s="740"/>
      <c r="J20" s="740"/>
      <c r="K20" s="740"/>
    </row>
    <row r="21" spans="1:12" s="17" customFormat="1" ht="12.75" x14ac:dyDescent="0.2">
      <c r="B21" s="749"/>
      <c r="C21" s="1099"/>
      <c r="D21" s="1099"/>
      <c r="E21" s="101"/>
      <c r="F21" s="101"/>
    </row>
    <row r="22" spans="1:12" s="17" customFormat="1" ht="12.75" x14ac:dyDescent="0.2">
      <c r="B22" s="749"/>
      <c r="C22" s="102"/>
      <c r="D22" s="751"/>
      <c r="E22" s="101"/>
      <c r="F22" s="101"/>
    </row>
    <row r="23" spans="1:12" s="17" customFormat="1" ht="12.75" x14ac:dyDescent="0.2">
      <c r="B23" s="749"/>
      <c r="C23" s="102"/>
      <c r="D23" s="751"/>
      <c r="E23" s="101"/>
      <c r="F23" s="101"/>
    </row>
    <row r="24" spans="1:12" s="17" customFormat="1" ht="12.75" x14ac:dyDescent="0.2">
      <c r="B24" s="749"/>
      <c r="C24" s="102"/>
      <c r="D24" s="751"/>
      <c r="E24" s="101"/>
      <c r="F24" s="101"/>
    </row>
    <row r="25" spans="1:12" s="17" customFormat="1" ht="12.75" x14ac:dyDescent="0.2">
      <c r="B25" s="749"/>
      <c r="C25" s="102"/>
      <c r="D25" s="751"/>
      <c r="E25" s="101"/>
      <c r="F25" s="101"/>
    </row>
    <row r="26" spans="1:12" s="17" customFormat="1" ht="12.75" x14ac:dyDescent="0.2">
      <c r="B26" s="749"/>
      <c r="C26" s="1098"/>
      <c r="D26" s="1098"/>
      <c r="E26" s="96"/>
      <c r="F26" s="96"/>
    </row>
    <row r="27" spans="1:12" s="17" customFormat="1" ht="12.75" x14ac:dyDescent="0.2">
      <c r="B27" s="749"/>
      <c r="C27" s="749"/>
      <c r="D27" s="750"/>
      <c r="E27" s="96"/>
      <c r="F27" s="96"/>
    </row>
    <row r="28" spans="1:12" s="17" customFormat="1" ht="12.75" x14ac:dyDescent="0.2">
      <c r="B28" s="749"/>
      <c r="C28" s="749"/>
      <c r="D28" s="750"/>
      <c r="E28" s="96"/>
      <c r="F28" s="96"/>
    </row>
    <row r="29" spans="1:12" s="17" customFormat="1" ht="12.75" x14ac:dyDescent="0.2">
      <c r="B29" s="749"/>
      <c r="C29" s="1098"/>
      <c r="D29" s="1098"/>
      <c r="E29" s="96"/>
      <c r="F29" s="96"/>
    </row>
    <row r="30" spans="1:12" s="17" customFormat="1" ht="12.75" x14ac:dyDescent="0.2">
      <c r="B30" s="749"/>
      <c r="C30" s="1098"/>
      <c r="D30" s="1098"/>
      <c r="E30" s="96"/>
      <c r="F30" s="96"/>
    </row>
    <row r="31" spans="1:12" s="17" customFormat="1" ht="12.75" x14ac:dyDescent="0.2">
      <c r="B31" s="749"/>
      <c r="C31" s="749"/>
      <c r="D31" s="750"/>
      <c r="E31" s="96"/>
      <c r="F31" s="96"/>
    </row>
    <row r="32" spans="1:12" s="17" customFormat="1" ht="12.75" x14ac:dyDescent="0.2">
      <c r="B32" s="749"/>
      <c r="C32" s="749"/>
      <c r="D32" s="750"/>
      <c r="E32" s="96"/>
      <c r="F32" s="96"/>
    </row>
    <row r="33" spans="2:8" s="17" customFormat="1" ht="12.75" x14ac:dyDescent="0.2">
      <c r="B33" s="749"/>
      <c r="C33" s="749"/>
      <c r="D33" s="750"/>
      <c r="E33" s="96"/>
      <c r="F33" s="96"/>
    </row>
    <row r="34" spans="2:8" s="17" customFormat="1" ht="12.75" x14ac:dyDescent="0.2">
      <c r="B34" s="749"/>
      <c r="C34" s="1098"/>
      <c r="D34" s="1098"/>
      <c r="E34" s="96"/>
      <c r="F34" s="96"/>
      <c r="H34" s="74"/>
    </row>
    <row r="35" spans="2:8" s="17" customFormat="1" ht="12.75" x14ac:dyDescent="0.2">
      <c r="B35" s="749"/>
      <c r="C35" s="1097"/>
      <c r="D35" s="1097"/>
      <c r="E35" s="100"/>
      <c r="F35" s="100"/>
    </row>
    <row r="36" spans="2:8" s="17" customFormat="1" ht="12.75" x14ac:dyDescent="0.2">
      <c r="B36" s="749"/>
      <c r="C36" s="1097"/>
      <c r="D36" s="1097"/>
      <c r="E36" s="100"/>
      <c r="F36" s="100"/>
    </row>
    <row r="37" spans="2:8" s="17" customFormat="1" ht="12.75" x14ac:dyDescent="0.2">
      <c r="B37" s="749"/>
      <c r="C37" s="1097"/>
      <c r="D37" s="1097"/>
      <c r="E37" s="100"/>
      <c r="F37" s="100"/>
    </row>
    <row r="38" spans="2:8" s="17" customFormat="1" ht="12.75" x14ac:dyDescent="0.2">
      <c r="B38" s="749"/>
      <c r="C38" s="1097"/>
      <c r="D38" s="1097"/>
      <c r="E38" s="100"/>
      <c r="F38" s="100"/>
    </row>
    <row r="39" spans="2:8" s="17" customFormat="1" ht="12.75" x14ac:dyDescent="0.2">
      <c r="B39" s="104"/>
      <c r="C39" s="1096"/>
      <c r="D39" s="1096"/>
      <c r="E39" s="105"/>
      <c r="F39" s="105"/>
    </row>
  </sheetData>
  <sheetProtection algorithmName="SHA-512" hashValue="j4ZacUETONWm6kCefC4e0haVOLO3ZQ7fYr6sBFPXNlpedDrApAk3OOtamWuCOt9uC8URQ176Y3YXjE9XzvqVvA==" saltValue="YdOC/At87gMXGxs2Qg6tFw==" spinCount="100000" sheet="1" objects="1" scenarios="1"/>
  <mergeCells count="22">
    <mergeCell ref="C37:D37"/>
    <mergeCell ref="C38:D38"/>
    <mergeCell ref="C39:D39"/>
    <mergeCell ref="B2:G2"/>
    <mergeCell ref="C26:D26"/>
    <mergeCell ref="C29:D29"/>
    <mergeCell ref="C30:D30"/>
    <mergeCell ref="C34:D34"/>
    <mergeCell ref="C35:D35"/>
    <mergeCell ref="C36:D36"/>
    <mergeCell ref="C14:D14"/>
    <mergeCell ref="C17:D17"/>
    <mergeCell ref="C18:D18"/>
    <mergeCell ref="C19:D19"/>
    <mergeCell ref="C20:D20"/>
    <mergeCell ref="C21:D21"/>
    <mergeCell ref="C11:D11"/>
    <mergeCell ref="C8:D8"/>
    <mergeCell ref="E8:G8"/>
    <mergeCell ref="H8:H9"/>
    <mergeCell ref="I8:I9"/>
    <mergeCell ref="C10:D10"/>
  </mergeCells>
  <pageMargins left="0.70866141732283461" right="0.70866141732283461" top="0.78740157480314965" bottom="0.78740157480314965" header="0.31496062992125984" footer="0.31496062992125984"/>
  <pageSetup scale="6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2C567-E3CF-4C7D-A2DC-362C1397D51D}">
  <sheetPr codeName="Sheet69">
    <pageSetUpPr autoPageBreaks="0"/>
  </sheetPr>
  <dimension ref="A2:L39"/>
  <sheetViews>
    <sheetView showGridLines="0"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3" style="2" customWidth="1"/>
    <col min="5" max="7" width="10.7109375" style="2" customWidth="1"/>
    <col min="8" max="8" width="18.5703125" style="2" customWidth="1"/>
    <col min="9" max="9" width="19.28515625" style="2" customWidth="1"/>
    <col min="10" max="10" width="3.28515625" style="2" customWidth="1"/>
    <col min="11" max="16384" width="11.42578125" style="2"/>
  </cols>
  <sheetData>
    <row r="2" spans="1:12" ht="16.5" x14ac:dyDescent="0.25">
      <c r="B2" s="1140" t="s">
        <v>1733</v>
      </c>
      <c r="C2" s="1140"/>
      <c r="D2" s="1140"/>
      <c r="E2" s="1140"/>
      <c r="F2" s="1140"/>
      <c r="G2" s="1140"/>
    </row>
    <row r="3" spans="1:12" x14ac:dyDescent="0.25">
      <c r="B3" s="21" t="s">
        <v>1523</v>
      </c>
    </row>
    <row r="5" spans="1:12" x14ac:dyDescent="0.25">
      <c r="B5" s="111" t="s">
        <v>1820</v>
      </c>
    </row>
    <row r="6" spans="1:12" x14ac:dyDescent="0.25">
      <c r="A6" s="251"/>
      <c r="B6" s="251"/>
      <c r="C6" s="251"/>
      <c r="D6" s="251"/>
      <c r="E6" s="251"/>
      <c r="F6" s="251"/>
      <c r="G6" s="251"/>
      <c r="H6" s="251"/>
      <c r="I6" s="251"/>
      <c r="J6" s="251"/>
      <c r="K6" s="251"/>
      <c r="L6" s="251"/>
    </row>
    <row r="7" spans="1:12" s="17" customFormat="1" ht="12.75" x14ac:dyDescent="0.2">
      <c r="A7" s="222"/>
      <c r="B7" s="789"/>
      <c r="C7" s="789"/>
      <c r="D7" s="789"/>
      <c r="E7" s="752"/>
      <c r="F7" s="752"/>
      <c r="G7" s="752"/>
      <c r="H7" s="792"/>
      <c r="I7" s="792"/>
      <c r="J7" s="741"/>
      <c r="K7" s="741"/>
      <c r="L7" s="222"/>
    </row>
    <row r="8" spans="1:12" s="17" customFormat="1" ht="12.75" customHeight="1" x14ac:dyDescent="0.2">
      <c r="A8" s="222"/>
      <c r="B8" s="789"/>
      <c r="C8" s="1133"/>
      <c r="D8" s="1133"/>
      <c r="E8" s="1134"/>
      <c r="F8" s="1134"/>
      <c r="G8" s="1134"/>
      <c r="H8" s="1135"/>
      <c r="I8" s="1136"/>
      <c r="J8" s="741"/>
      <c r="K8" s="741"/>
      <c r="L8" s="222"/>
    </row>
    <row r="9" spans="1:12" s="17" customFormat="1" ht="12.75" x14ac:dyDescent="0.2">
      <c r="A9" s="222"/>
      <c r="B9" s="789"/>
      <c r="C9" s="789"/>
      <c r="D9" s="789"/>
      <c r="E9" s="752"/>
      <c r="F9" s="752"/>
      <c r="G9" s="752"/>
      <c r="H9" s="1135"/>
      <c r="I9" s="1136"/>
      <c r="J9" s="741"/>
      <c r="K9" s="741"/>
      <c r="L9" s="222"/>
    </row>
    <row r="10" spans="1:12" s="17" customFormat="1" ht="12.75" customHeight="1" x14ac:dyDescent="0.2">
      <c r="A10" s="222"/>
      <c r="B10" s="752"/>
      <c r="C10" s="1137"/>
      <c r="D10" s="1137"/>
      <c r="E10" s="790"/>
      <c r="F10" s="790"/>
      <c r="G10" s="790"/>
      <c r="H10" s="793"/>
      <c r="I10" s="794"/>
      <c r="J10" s="741"/>
      <c r="K10" s="741"/>
      <c r="L10" s="222"/>
    </row>
    <row r="11" spans="1:12" s="17" customFormat="1" ht="12.75" customHeight="1" x14ac:dyDescent="0.2">
      <c r="A11" s="222"/>
      <c r="B11" s="752"/>
      <c r="C11" s="1137"/>
      <c r="D11" s="1137"/>
      <c r="E11" s="790"/>
      <c r="F11" s="790"/>
      <c r="G11" s="790"/>
      <c r="H11" s="793"/>
      <c r="I11" s="794"/>
      <c r="J11" s="741"/>
      <c r="K11" s="741"/>
      <c r="L11" s="222"/>
    </row>
    <row r="12" spans="1:12" s="17" customFormat="1" ht="12.75" x14ac:dyDescent="0.2">
      <c r="A12" s="222"/>
      <c r="B12" s="752"/>
      <c r="C12" s="701"/>
      <c r="D12" s="791"/>
      <c r="E12" s="790"/>
      <c r="F12" s="790"/>
      <c r="G12" s="790"/>
      <c r="H12" s="795"/>
      <c r="I12" s="795"/>
      <c r="J12" s="741"/>
      <c r="K12" s="741"/>
      <c r="L12" s="222"/>
    </row>
    <row r="13" spans="1:12" s="17" customFormat="1" ht="12.75" x14ac:dyDescent="0.2">
      <c r="A13" s="222"/>
      <c r="B13" s="752"/>
      <c r="C13" s="701"/>
      <c r="D13" s="791"/>
      <c r="E13" s="790"/>
      <c r="F13" s="790"/>
      <c r="G13" s="790"/>
      <c r="H13" s="795"/>
      <c r="I13" s="795"/>
      <c r="J13" s="741"/>
      <c r="K13" s="741"/>
      <c r="L13" s="222"/>
    </row>
    <row r="14" spans="1:12" s="17" customFormat="1" ht="12.75" x14ac:dyDescent="0.2">
      <c r="A14" s="222"/>
      <c r="B14" s="752"/>
      <c r="C14" s="1137"/>
      <c r="D14" s="1137"/>
      <c r="E14" s="790"/>
      <c r="F14" s="790"/>
      <c r="G14" s="790"/>
      <c r="H14" s="793"/>
      <c r="I14" s="794"/>
      <c r="J14" s="741"/>
      <c r="K14" s="741"/>
      <c r="L14" s="222"/>
    </row>
    <row r="15" spans="1:12" s="17" customFormat="1" ht="17.25" customHeight="1" x14ac:dyDescent="0.25">
      <c r="A15" s="222"/>
      <c r="B15" s="612"/>
      <c r="C15" s="612"/>
      <c r="D15" s="612"/>
      <c r="E15" s="612"/>
      <c r="F15" s="612"/>
      <c r="G15" s="612"/>
      <c r="H15" s="796"/>
      <c r="I15" s="741"/>
      <c r="J15" s="741"/>
      <c r="K15" s="741"/>
      <c r="L15" s="222"/>
    </row>
    <row r="16" spans="1:12" s="17" customFormat="1" x14ac:dyDescent="0.25">
      <c r="A16" s="222"/>
      <c r="B16" s="612"/>
      <c r="C16" s="612"/>
      <c r="D16" s="612"/>
      <c r="E16" s="612"/>
      <c r="F16" s="612"/>
      <c r="G16" s="612"/>
      <c r="H16" s="796"/>
      <c r="I16" s="796"/>
      <c r="J16" s="741"/>
      <c r="K16" s="741"/>
      <c r="L16" s="222"/>
    </row>
    <row r="17" spans="1:12" s="17" customFormat="1" x14ac:dyDescent="0.25">
      <c r="A17" s="222"/>
      <c r="B17" s="612"/>
      <c r="C17" s="1138"/>
      <c r="D17" s="1138"/>
      <c r="E17" s="612"/>
      <c r="F17" s="612"/>
      <c r="G17" s="612"/>
      <c r="H17" s="796"/>
      <c r="I17" s="796"/>
      <c r="J17" s="741"/>
      <c r="K17" s="741"/>
      <c r="L17" s="222"/>
    </row>
    <row r="18" spans="1:12" s="17" customFormat="1" x14ac:dyDescent="0.25">
      <c r="A18" s="222"/>
      <c r="B18" s="612"/>
      <c r="C18" s="1138"/>
      <c r="D18" s="1138"/>
      <c r="E18" s="612"/>
      <c r="F18" s="612"/>
      <c r="G18" s="612"/>
      <c r="H18" s="796"/>
      <c r="I18" s="796"/>
      <c r="J18" s="741"/>
      <c r="K18" s="741"/>
      <c r="L18" s="222"/>
    </row>
    <row r="19" spans="1:12" s="17" customFormat="1" x14ac:dyDescent="0.25">
      <c r="A19" s="222"/>
      <c r="B19" s="612"/>
      <c r="C19" s="1138"/>
      <c r="D19" s="1138"/>
      <c r="E19" s="612"/>
      <c r="F19" s="612"/>
      <c r="G19" s="612"/>
      <c r="H19" s="796"/>
      <c r="I19" s="796"/>
      <c r="J19" s="741"/>
      <c r="K19" s="741"/>
      <c r="L19" s="222"/>
    </row>
    <row r="20" spans="1:12" s="17" customFormat="1" x14ac:dyDescent="0.25">
      <c r="B20" s="757"/>
      <c r="C20" s="1139"/>
      <c r="D20" s="1139"/>
      <c r="E20" s="757"/>
      <c r="F20" s="757"/>
      <c r="G20" s="757"/>
      <c r="H20" s="797"/>
      <c r="I20" s="740"/>
      <c r="J20" s="740"/>
      <c r="K20" s="740"/>
    </row>
    <row r="21" spans="1:12" s="17" customFormat="1" ht="12.75" x14ac:dyDescent="0.2">
      <c r="B21" s="749"/>
      <c r="C21" s="1099"/>
      <c r="D21" s="1099"/>
      <c r="E21" s="101"/>
      <c r="F21" s="101"/>
    </row>
    <row r="22" spans="1:12" s="17" customFormat="1" ht="12.75" x14ac:dyDescent="0.2">
      <c r="B22" s="749"/>
      <c r="C22" s="102"/>
      <c r="D22" s="751"/>
      <c r="E22" s="101"/>
      <c r="F22" s="101"/>
    </row>
    <row r="23" spans="1:12" s="17" customFormat="1" ht="12.75" x14ac:dyDescent="0.2">
      <c r="B23" s="749"/>
      <c r="C23" s="102"/>
      <c r="D23" s="751"/>
      <c r="E23" s="101"/>
      <c r="F23" s="101"/>
    </row>
    <row r="24" spans="1:12" s="17" customFormat="1" ht="12.75" x14ac:dyDescent="0.2">
      <c r="B24" s="749"/>
      <c r="C24" s="102"/>
      <c r="D24" s="751"/>
      <c r="E24" s="101"/>
      <c r="F24" s="101"/>
    </row>
    <row r="25" spans="1:12" s="17" customFormat="1" ht="12.75" x14ac:dyDescent="0.2">
      <c r="B25" s="749"/>
      <c r="C25" s="102"/>
      <c r="D25" s="751"/>
      <c r="E25" s="101"/>
      <c r="F25" s="101"/>
    </row>
    <row r="26" spans="1:12" s="17" customFormat="1" ht="12.75" x14ac:dyDescent="0.2">
      <c r="B26" s="749"/>
      <c r="C26" s="1098"/>
      <c r="D26" s="1098"/>
      <c r="E26" s="96"/>
      <c r="F26" s="96"/>
    </row>
    <row r="27" spans="1:12" s="17" customFormat="1" ht="12.75" x14ac:dyDescent="0.2">
      <c r="B27" s="749"/>
      <c r="C27" s="749"/>
      <c r="D27" s="750"/>
      <c r="E27" s="96"/>
      <c r="F27" s="96"/>
    </row>
    <row r="28" spans="1:12" s="17" customFormat="1" ht="12.75" x14ac:dyDescent="0.2">
      <c r="B28" s="749"/>
      <c r="C28" s="749"/>
      <c r="D28" s="750"/>
      <c r="E28" s="96"/>
      <c r="F28" s="96"/>
    </row>
    <row r="29" spans="1:12" s="17" customFormat="1" ht="12.75" x14ac:dyDescent="0.2">
      <c r="B29" s="749"/>
      <c r="C29" s="1098"/>
      <c r="D29" s="1098"/>
      <c r="E29" s="96"/>
      <c r="F29" s="96"/>
    </row>
    <row r="30" spans="1:12" s="17" customFormat="1" ht="12.75" x14ac:dyDescent="0.2">
      <c r="B30" s="749"/>
      <c r="C30" s="1098"/>
      <c r="D30" s="1098"/>
      <c r="E30" s="96"/>
      <c r="F30" s="96"/>
    </row>
    <row r="31" spans="1:12" s="17" customFormat="1" ht="12.75" x14ac:dyDescent="0.2">
      <c r="B31" s="749"/>
      <c r="C31" s="749"/>
      <c r="D31" s="750"/>
      <c r="E31" s="96"/>
      <c r="F31" s="96"/>
    </row>
    <row r="32" spans="1:12" s="17" customFormat="1" ht="12.75" x14ac:dyDescent="0.2">
      <c r="B32" s="749"/>
      <c r="C32" s="749"/>
      <c r="D32" s="750"/>
      <c r="E32" s="96"/>
      <c r="F32" s="96"/>
    </row>
    <row r="33" spans="2:8" s="17" customFormat="1" ht="12.75" x14ac:dyDescent="0.2">
      <c r="B33" s="749"/>
      <c r="C33" s="749"/>
      <c r="D33" s="750"/>
      <c r="E33" s="96"/>
      <c r="F33" s="96"/>
    </row>
    <row r="34" spans="2:8" s="17" customFormat="1" ht="12.75" x14ac:dyDescent="0.2">
      <c r="B34" s="749"/>
      <c r="C34" s="1098"/>
      <c r="D34" s="1098"/>
      <c r="E34" s="96"/>
      <c r="F34" s="96"/>
      <c r="H34" s="74"/>
    </row>
    <row r="35" spans="2:8" s="17" customFormat="1" ht="12.75" x14ac:dyDescent="0.2">
      <c r="B35" s="749"/>
      <c r="C35" s="1097"/>
      <c r="D35" s="1097"/>
      <c r="E35" s="100"/>
      <c r="F35" s="100"/>
    </row>
    <row r="36" spans="2:8" s="17" customFormat="1" ht="12.75" x14ac:dyDescent="0.2">
      <c r="B36" s="749"/>
      <c r="C36" s="1097"/>
      <c r="D36" s="1097"/>
      <c r="E36" s="100"/>
      <c r="F36" s="100"/>
    </row>
    <row r="37" spans="2:8" s="17" customFormat="1" ht="12.75" x14ac:dyDescent="0.2">
      <c r="B37" s="749"/>
      <c r="C37" s="1097"/>
      <c r="D37" s="1097"/>
      <c r="E37" s="100"/>
      <c r="F37" s="100"/>
    </row>
    <row r="38" spans="2:8" s="17" customFormat="1" ht="12.75" x14ac:dyDescent="0.2">
      <c r="B38" s="749"/>
      <c r="C38" s="1097"/>
      <c r="D38" s="1097"/>
      <c r="E38" s="100"/>
      <c r="F38" s="100"/>
    </row>
    <row r="39" spans="2:8" s="17" customFormat="1" ht="12.75" x14ac:dyDescent="0.2">
      <c r="B39" s="104"/>
      <c r="C39" s="1096"/>
      <c r="D39" s="1096"/>
      <c r="E39" s="105"/>
      <c r="F39" s="105"/>
    </row>
  </sheetData>
  <sheetProtection algorithmName="SHA-512" hashValue="5JbalhKY5QEY1qZFC0LP9eCmj2vMhIA9aJk1PFUJL0iBvKMxazuB+m1L0SysLiGulNbOm1dHaOs8RGWg3fRBgg==" saltValue="MOip/WIwLDZQeluRzN3z7A==" spinCount="100000" sheet="1" objects="1" scenarios="1"/>
  <mergeCells count="22">
    <mergeCell ref="C36:D36"/>
    <mergeCell ref="C37:D37"/>
    <mergeCell ref="C38:D38"/>
    <mergeCell ref="C39:D39"/>
    <mergeCell ref="C21:D21"/>
    <mergeCell ref="C26:D26"/>
    <mergeCell ref="C29:D29"/>
    <mergeCell ref="C30:D30"/>
    <mergeCell ref="C34:D34"/>
    <mergeCell ref="C35:D35"/>
    <mergeCell ref="I8:I9"/>
    <mergeCell ref="C10:D10"/>
    <mergeCell ref="C20:D20"/>
    <mergeCell ref="B2:G2"/>
    <mergeCell ref="C8:D8"/>
    <mergeCell ref="E8:G8"/>
    <mergeCell ref="H8:H9"/>
    <mergeCell ref="C11:D11"/>
    <mergeCell ref="C14:D14"/>
    <mergeCell ref="C17:D17"/>
    <mergeCell ref="C18:D18"/>
    <mergeCell ref="C19:D19"/>
  </mergeCells>
  <pageMargins left="0.70866141732283461" right="0.70866141732283461" top="0.78740157480314965" bottom="0.78740157480314965" header="0.31496062992125984" footer="0.31496062992125984"/>
  <pageSetup scale="6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EC01F-6409-4360-BBEB-821AD6657150}">
  <sheetPr codeName="Sheet70">
    <pageSetUpPr autoPageBreaks="0"/>
  </sheetPr>
  <dimension ref="A2:L39"/>
  <sheetViews>
    <sheetView showGridLines="0"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3" style="2" customWidth="1"/>
    <col min="5" max="7" width="10.7109375" style="2" customWidth="1"/>
    <col min="8" max="8" width="18.5703125" style="2" customWidth="1"/>
    <col min="9" max="9" width="19.28515625" style="2" customWidth="1"/>
    <col min="10" max="10" width="3.28515625" style="2" customWidth="1"/>
    <col min="11" max="16384" width="11.42578125" style="2"/>
  </cols>
  <sheetData>
    <row r="2" spans="1:12" ht="16.5" x14ac:dyDescent="0.25">
      <c r="B2" s="1140" t="s">
        <v>1740</v>
      </c>
      <c r="C2" s="1140"/>
      <c r="D2" s="1140"/>
      <c r="E2" s="1140"/>
      <c r="F2" s="1140"/>
      <c r="G2" s="1140"/>
    </row>
    <row r="3" spans="1:12" x14ac:dyDescent="0.25">
      <c r="B3" s="21" t="s">
        <v>1523</v>
      </c>
    </row>
    <row r="5" spans="1:12" x14ac:dyDescent="0.25">
      <c r="B5" s="111" t="s">
        <v>1820</v>
      </c>
    </row>
    <row r="6" spans="1:12" x14ac:dyDescent="0.25">
      <c r="A6" s="251"/>
      <c r="B6" s="251"/>
      <c r="C6" s="251"/>
      <c r="D6" s="251"/>
      <c r="E6" s="251"/>
      <c r="F6" s="251"/>
      <c r="G6" s="251"/>
      <c r="H6" s="251"/>
      <c r="I6" s="251"/>
      <c r="J6" s="251"/>
      <c r="K6" s="251"/>
      <c r="L6" s="251"/>
    </row>
    <row r="7" spans="1:12" s="17" customFormat="1" ht="12.75" x14ac:dyDescent="0.2">
      <c r="A7" s="222"/>
      <c r="B7" s="789"/>
      <c r="C7" s="789"/>
      <c r="D7" s="789"/>
      <c r="E7" s="752"/>
      <c r="F7" s="752"/>
      <c r="G7" s="752"/>
      <c r="H7" s="792"/>
      <c r="I7" s="792"/>
      <c r="J7" s="741"/>
      <c r="K7" s="741"/>
      <c r="L7" s="222"/>
    </row>
    <row r="8" spans="1:12" s="17" customFormat="1" ht="12.75" customHeight="1" x14ac:dyDescent="0.2">
      <c r="A8" s="222"/>
      <c r="B8" s="789"/>
      <c r="C8" s="1133"/>
      <c r="D8" s="1133"/>
      <c r="E8" s="1134"/>
      <c r="F8" s="1134"/>
      <c r="G8" s="1134"/>
      <c r="H8" s="1135"/>
      <c r="I8" s="1136"/>
      <c r="J8" s="741"/>
      <c r="K8" s="741"/>
      <c r="L8" s="222"/>
    </row>
    <row r="9" spans="1:12" s="17" customFormat="1" ht="12.75" x14ac:dyDescent="0.2">
      <c r="A9" s="222"/>
      <c r="B9" s="789"/>
      <c r="C9" s="789"/>
      <c r="D9" s="789"/>
      <c r="E9" s="752"/>
      <c r="F9" s="752"/>
      <c r="G9" s="752"/>
      <c r="H9" s="1135"/>
      <c r="I9" s="1136"/>
      <c r="J9" s="741"/>
      <c r="K9" s="741"/>
      <c r="L9" s="222"/>
    </row>
    <row r="10" spans="1:12" s="17" customFormat="1" ht="12.75" customHeight="1" x14ac:dyDescent="0.2">
      <c r="A10" s="222"/>
      <c r="B10" s="752"/>
      <c r="C10" s="1137"/>
      <c r="D10" s="1137"/>
      <c r="E10" s="790"/>
      <c r="F10" s="790"/>
      <c r="G10" s="790"/>
      <c r="H10" s="793"/>
      <c r="I10" s="794"/>
      <c r="J10" s="741"/>
      <c r="K10" s="741"/>
      <c r="L10" s="222"/>
    </row>
    <row r="11" spans="1:12" s="17" customFormat="1" ht="12.75" customHeight="1" x14ac:dyDescent="0.2">
      <c r="A11" s="222"/>
      <c r="B11" s="752"/>
      <c r="C11" s="1137"/>
      <c r="D11" s="1137"/>
      <c r="E11" s="790"/>
      <c r="F11" s="790"/>
      <c r="G11" s="790"/>
      <c r="H11" s="793"/>
      <c r="I11" s="794"/>
      <c r="J11" s="741"/>
      <c r="K11" s="741"/>
      <c r="L11" s="222"/>
    </row>
    <row r="12" spans="1:12" s="17" customFormat="1" ht="12.75" x14ac:dyDescent="0.2">
      <c r="A12" s="222"/>
      <c r="B12" s="752"/>
      <c r="C12" s="701"/>
      <c r="D12" s="791"/>
      <c r="E12" s="790"/>
      <c r="F12" s="790"/>
      <c r="G12" s="790"/>
      <c r="H12" s="795"/>
      <c r="I12" s="795"/>
      <c r="J12" s="741"/>
      <c r="K12" s="741"/>
      <c r="L12" s="222"/>
    </row>
    <row r="13" spans="1:12" s="17" customFormat="1" ht="12.75" x14ac:dyDescent="0.2">
      <c r="A13" s="222"/>
      <c r="B13" s="752"/>
      <c r="C13" s="701"/>
      <c r="D13" s="791"/>
      <c r="E13" s="790"/>
      <c r="F13" s="790"/>
      <c r="G13" s="790"/>
      <c r="H13" s="795"/>
      <c r="I13" s="795"/>
      <c r="J13" s="741"/>
      <c r="K13" s="741"/>
      <c r="L13" s="222"/>
    </row>
    <row r="14" spans="1:12" s="17" customFormat="1" ht="12.75" x14ac:dyDescent="0.2">
      <c r="A14" s="222"/>
      <c r="B14" s="752"/>
      <c r="C14" s="1137"/>
      <c r="D14" s="1137"/>
      <c r="E14" s="790"/>
      <c r="F14" s="790"/>
      <c r="G14" s="790"/>
      <c r="H14" s="793"/>
      <c r="I14" s="794"/>
      <c r="J14" s="741"/>
      <c r="K14" s="741"/>
      <c r="L14" s="222"/>
    </row>
    <row r="15" spans="1:12" s="17" customFormat="1" ht="17.25" customHeight="1" x14ac:dyDescent="0.25">
      <c r="A15" s="222"/>
      <c r="B15" s="612"/>
      <c r="C15" s="612"/>
      <c r="D15" s="612"/>
      <c r="E15" s="612"/>
      <c r="F15" s="612"/>
      <c r="G15" s="612"/>
      <c r="H15" s="796"/>
      <c r="I15" s="741"/>
      <c r="J15" s="741"/>
      <c r="K15" s="741"/>
      <c r="L15" s="222"/>
    </row>
    <row r="16" spans="1:12" s="17" customFormat="1" x14ac:dyDescent="0.25">
      <c r="A16" s="222"/>
      <c r="B16" s="612"/>
      <c r="C16" s="612"/>
      <c r="D16" s="612"/>
      <c r="E16" s="612"/>
      <c r="F16" s="612"/>
      <c r="G16" s="612"/>
      <c r="H16" s="796"/>
      <c r="I16" s="796"/>
      <c r="J16" s="741"/>
      <c r="K16" s="741"/>
      <c r="L16" s="222"/>
    </row>
    <row r="17" spans="1:12" s="17" customFormat="1" x14ac:dyDescent="0.25">
      <c r="A17" s="222"/>
      <c r="B17" s="612"/>
      <c r="C17" s="1138"/>
      <c r="D17" s="1138"/>
      <c r="E17" s="612"/>
      <c r="F17" s="612"/>
      <c r="G17" s="612"/>
      <c r="H17" s="796"/>
      <c r="I17" s="796"/>
      <c r="J17" s="741"/>
      <c r="K17" s="741"/>
      <c r="L17" s="222"/>
    </row>
    <row r="18" spans="1:12" s="17" customFormat="1" x14ac:dyDescent="0.25">
      <c r="A18" s="222"/>
      <c r="B18" s="612"/>
      <c r="C18" s="1138"/>
      <c r="D18" s="1138"/>
      <c r="E18" s="612"/>
      <c r="F18" s="612"/>
      <c r="G18" s="612"/>
      <c r="H18" s="796"/>
      <c r="I18" s="796"/>
      <c r="J18" s="741"/>
      <c r="K18" s="741"/>
      <c r="L18" s="222"/>
    </row>
    <row r="19" spans="1:12" s="17" customFormat="1" x14ac:dyDescent="0.25">
      <c r="A19" s="222"/>
      <c r="B19" s="612"/>
      <c r="C19" s="1138"/>
      <c r="D19" s="1138"/>
      <c r="E19" s="612"/>
      <c r="F19" s="612"/>
      <c r="G19" s="612"/>
      <c r="H19" s="796"/>
      <c r="I19" s="796"/>
      <c r="J19" s="741"/>
      <c r="K19" s="741"/>
      <c r="L19" s="222"/>
    </row>
    <row r="20" spans="1:12" s="17" customFormat="1" x14ac:dyDescent="0.25">
      <c r="B20" s="757"/>
      <c r="C20" s="1139"/>
      <c r="D20" s="1139"/>
      <c r="E20" s="757"/>
      <c r="F20" s="757"/>
      <c r="G20" s="757"/>
      <c r="H20" s="797"/>
      <c r="I20" s="740"/>
      <c r="J20" s="740"/>
      <c r="K20" s="740"/>
    </row>
    <row r="21" spans="1:12" s="17" customFormat="1" ht="12.75" x14ac:dyDescent="0.2">
      <c r="B21" s="749"/>
      <c r="C21" s="1099"/>
      <c r="D21" s="1099"/>
      <c r="E21" s="101"/>
      <c r="F21" s="101"/>
    </row>
    <row r="22" spans="1:12" s="17" customFormat="1" ht="12.75" x14ac:dyDescent="0.2">
      <c r="B22" s="749"/>
      <c r="C22" s="102"/>
      <c r="D22" s="751"/>
      <c r="E22" s="101"/>
      <c r="F22" s="101"/>
    </row>
    <row r="23" spans="1:12" s="17" customFormat="1" ht="12.75" x14ac:dyDescent="0.2">
      <c r="B23" s="749"/>
      <c r="C23" s="102"/>
      <c r="D23" s="751"/>
      <c r="E23" s="101"/>
      <c r="F23" s="101"/>
    </row>
    <row r="24" spans="1:12" s="17" customFormat="1" ht="12.75" x14ac:dyDescent="0.2">
      <c r="B24" s="749"/>
      <c r="C24" s="102"/>
      <c r="D24" s="751"/>
      <c r="E24" s="101"/>
      <c r="F24" s="101"/>
    </row>
    <row r="25" spans="1:12" s="17" customFormat="1" ht="12.75" x14ac:dyDescent="0.2">
      <c r="B25" s="749"/>
      <c r="C25" s="102"/>
      <c r="D25" s="751"/>
      <c r="E25" s="101"/>
      <c r="F25" s="101"/>
    </row>
    <row r="26" spans="1:12" s="17" customFormat="1" ht="12.75" x14ac:dyDescent="0.2">
      <c r="B26" s="749"/>
      <c r="C26" s="1098"/>
      <c r="D26" s="1098"/>
      <c r="E26" s="96"/>
      <c r="F26" s="96"/>
    </row>
    <row r="27" spans="1:12" s="17" customFormat="1" ht="12.75" x14ac:dyDescent="0.2">
      <c r="B27" s="749"/>
      <c r="C27" s="749"/>
      <c r="D27" s="750"/>
      <c r="E27" s="96"/>
      <c r="F27" s="96"/>
    </row>
    <row r="28" spans="1:12" s="17" customFormat="1" ht="12.75" x14ac:dyDescent="0.2">
      <c r="B28" s="749"/>
      <c r="C28" s="749"/>
      <c r="D28" s="750"/>
      <c r="E28" s="96"/>
      <c r="F28" s="96"/>
    </row>
    <row r="29" spans="1:12" s="17" customFormat="1" ht="12.75" x14ac:dyDescent="0.2">
      <c r="B29" s="749"/>
      <c r="C29" s="1098"/>
      <c r="D29" s="1098"/>
      <c r="E29" s="96"/>
      <c r="F29" s="96"/>
    </row>
    <row r="30" spans="1:12" s="17" customFormat="1" ht="12.75" x14ac:dyDescent="0.2">
      <c r="B30" s="749"/>
      <c r="C30" s="1098"/>
      <c r="D30" s="1098"/>
      <c r="E30" s="96"/>
      <c r="F30" s="96"/>
    </row>
    <row r="31" spans="1:12" s="17" customFormat="1" ht="12.75" x14ac:dyDescent="0.2">
      <c r="B31" s="749"/>
      <c r="C31" s="749"/>
      <c r="D31" s="750"/>
      <c r="E31" s="96"/>
      <c r="F31" s="96"/>
    </row>
    <row r="32" spans="1:12" s="17" customFormat="1" ht="12.75" x14ac:dyDescent="0.2">
      <c r="B32" s="749"/>
      <c r="C32" s="749"/>
      <c r="D32" s="750"/>
      <c r="E32" s="96"/>
      <c r="F32" s="96"/>
    </row>
    <row r="33" spans="2:8" s="17" customFormat="1" ht="12.75" x14ac:dyDescent="0.2">
      <c r="B33" s="749"/>
      <c r="C33" s="749"/>
      <c r="D33" s="750"/>
      <c r="E33" s="96"/>
      <c r="F33" s="96"/>
    </row>
    <row r="34" spans="2:8" s="17" customFormat="1" ht="12.75" x14ac:dyDescent="0.2">
      <c r="B34" s="749"/>
      <c r="C34" s="1098"/>
      <c r="D34" s="1098"/>
      <c r="E34" s="96"/>
      <c r="F34" s="96"/>
      <c r="H34" s="74"/>
    </row>
    <row r="35" spans="2:8" s="17" customFormat="1" ht="12.75" x14ac:dyDescent="0.2">
      <c r="B35" s="749"/>
      <c r="C35" s="1097"/>
      <c r="D35" s="1097"/>
      <c r="E35" s="100"/>
      <c r="F35" s="100"/>
    </row>
    <row r="36" spans="2:8" s="17" customFormat="1" ht="12.75" x14ac:dyDescent="0.2">
      <c r="B36" s="749"/>
      <c r="C36" s="1097"/>
      <c r="D36" s="1097"/>
      <c r="E36" s="100"/>
      <c r="F36" s="100"/>
    </row>
    <row r="37" spans="2:8" s="17" customFormat="1" ht="12.75" x14ac:dyDescent="0.2">
      <c r="B37" s="749"/>
      <c r="C37" s="1097"/>
      <c r="D37" s="1097"/>
      <c r="E37" s="100"/>
      <c r="F37" s="100"/>
    </row>
    <row r="38" spans="2:8" s="17" customFormat="1" ht="12.75" x14ac:dyDescent="0.2">
      <c r="B38" s="749"/>
      <c r="C38" s="1097"/>
      <c r="D38" s="1097"/>
      <c r="E38" s="100"/>
      <c r="F38" s="100"/>
    </row>
    <row r="39" spans="2:8" s="17" customFormat="1" ht="12.75" x14ac:dyDescent="0.2">
      <c r="B39" s="104"/>
      <c r="C39" s="1096"/>
      <c r="D39" s="1096"/>
      <c r="E39" s="105"/>
      <c r="F39" s="105"/>
    </row>
  </sheetData>
  <sheetProtection algorithmName="SHA-512" hashValue="HLbOFTZzbgn0DFxBmbZamMERNDwMl/cWlqROsl2J3ci34es1oBrGQnWL/w+Xwt0cB+g6FBLkP8BDHwnXpL70Lg==" saltValue="yD0N0kyofQ6KMRIAWP3CCw==" spinCount="100000" sheet="1" objects="1" scenarios="1"/>
  <mergeCells count="22">
    <mergeCell ref="C36:D36"/>
    <mergeCell ref="C37:D37"/>
    <mergeCell ref="C38:D38"/>
    <mergeCell ref="C39:D39"/>
    <mergeCell ref="C21:D21"/>
    <mergeCell ref="C26:D26"/>
    <mergeCell ref="C29:D29"/>
    <mergeCell ref="C30:D30"/>
    <mergeCell ref="C34:D34"/>
    <mergeCell ref="C35:D35"/>
    <mergeCell ref="I8:I9"/>
    <mergeCell ref="C10:D10"/>
    <mergeCell ref="C20:D20"/>
    <mergeCell ref="B2:G2"/>
    <mergeCell ref="C8:D8"/>
    <mergeCell ref="E8:G8"/>
    <mergeCell ref="H8:H9"/>
    <mergeCell ref="C11:D11"/>
    <mergeCell ref="C14:D14"/>
    <mergeCell ref="C17:D17"/>
    <mergeCell ref="C18:D18"/>
    <mergeCell ref="C19:D19"/>
  </mergeCells>
  <pageMargins left="0.70866141732283461" right="0.70866141732283461" top="0.78740157480314965" bottom="0.78740157480314965" header="0.31496062992125984" footer="0.31496062992125984"/>
  <pageSetup scale="6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074E7-5BF2-45ED-9A43-B1E7056F9920}">
  <sheetPr codeName="Sheet71">
    <pageSetUpPr autoPageBreaks="0"/>
  </sheetPr>
  <dimension ref="A2:L39"/>
  <sheetViews>
    <sheetView showGridLines="0"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3" style="2" customWidth="1"/>
    <col min="5" max="7" width="10.7109375" style="2" customWidth="1"/>
    <col min="8" max="8" width="18.5703125" style="2" customWidth="1"/>
    <col min="9" max="9" width="19.28515625" style="2" customWidth="1"/>
    <col min="10" max="10" width="3.28515625" style="2" customWidth="1"/>
    <col min="11" max="16384" width="11.42578125" style="2"/>
  </cols>
  <sheetData>
    <row r="2" spans="1:12" ht="33" customHeight="1" x14ac:dyDescent="0.25">
      <c r="B2" s="1140" t="s">
        <v>1741</v>
      </c>
      <c r="C2" s="1140"/>
      <c r="D2" s="1140"/>
      <c r="E2" s="1140"/>
      <c r="F2" s="1140"/>
      <c r="G2" s="1140"/>
    </row>
    <row r="3" spans="1:12" x14ac:dyDescent="0.25">
      <c r="B3" s="21" t="s">
        <v>1523</v>
      </c>
    </row>
    <row r="5" spans="1:12" x14ac:dyDescent="0.25">
      <c r="B5" s="111" t="s">
        <v>1820</v>
      </c>
    </row>
    <row r="6" spans="1:12" x14ac:dyDescent="0.25">
      <c r="A6" s="251"/>
      <c r="B6" s="251"/>
      <c r="C6" s="251"/>
      <c r="D6" s="251"/>
      <c r="E6" s="251"/>
      <c r="F6" s="251"/>
      <c r="G6" s="251"/>
      <c r="H6" s="251"/>
      <c r="I6" s="251"/>
      <c r="J6" s="251"/>
      <c r="K6" s="251"/>
      <c r="L6" s="251"/>
    </row>
    <row r="7" spans="1:12" s="17" customFormat="1" ht="12.75" x14ac:dyDescent="0.2">
      <c r="A7" s="222"/>
      <c r="B7" s="789"/>
      <c r="C7" s="789"/>
      <c r="D7" s="789"/>
      <c r="E7" s="752"/>
      <c r="F7" s="752"/>
      <c r="G7" s="752"/>
      <c r="H7" s="792"/>
      <c r="I7" s="792"/>
      <c r="J7" s="741"/>
      <c r="K7" s="741"/>
      <c r="L7" s="222"/>
    </row>
    <row r="8" spans="1:12" s="17" customFormat="1" ht="12.75" customHeight="1" x14ac:dyDescent="0.2">
      <c r="A8" s="222"/>
      <c r="B8" s="789"/>
      <c r="C8" s="1133"/>
      <c r="D8" s="1133"/>
      <c r="E8" s="1134"/>
      <c r="F8" s="1134"/>
      <c r="G8" s="1134"/>
      <c r="H8" s="1135"/>
      <c r="I8" s="1136"/>
      <c r="J8" s="741"/>
      <c r="K8" s="741"/>
      <c r="L8" s="222"/>
    </row>
    <row r="9" spans="1:12" s="17" customFormat="1" ht="12.75" x14ac:dyDescent="0.2">
      <c r="A9" s="222"/>
      <c r="B9" s="789"/>
      <c r="C9" s="789"/>
      <c r="D9" s="789"/>
      <c r="E9" s="752"/>
      <c r="F9" s="752"/>
      <c r="G9" s="752"/>
      <c r="H9" s="1135"/>
      <c r="I9" s="1136"/>
      <c r="J9" s="741"/>
      <c r="K9" s="741"/>
      <c r="L9" s="222"/>
    </row>
    <row r="10" spans="1:12" s="17" customFormat="1" ht="12.75" customHeight="1" x14ac:dyDescent="0.2">
      <c r="A10" s="222"/>
      <c r="B10" s="752"/>
      <c r="C10" s="1137"/>
      <c r="D10" s="1137"/>
      <c r="E10" s="790"/>
      <c r="F10" s="790"/>
      <c r="G10" s="790"/>
      <c r="H10" s="793"/>
      <c r="I10" s="794"/>
      <c r="J10" s="741"/>
      <c r="K10" s="741"/>
      <c r="L10" s="222"/>
    </row>
    <row r="11" spans="1:12" s="17" customFormat="1" ht="12.75" customHeight="1" x14ac:dyDescent="0.2">
      <c r="A11" s="222"/>
      <c r="B11" s="752"/>
      <c r="C11" s="1137"/>
      <c r="D11" s="1137"/>
      <c r="E11" s="790"/>
      <c r="F11" s="790"/>
      <c r="G11" s="790"/>
      <c r="H11" s="793"/>
      <c r="I11" s="794"/>
      <c r="J11" s="741"/>
      <c r="K11" s="741"/>
      <c r="L11" s="222"/>
    </row>
    <row r="12" spans="1:12" s="17" customFormat="1" ht="12.75" x14ac:dyDescent="0.2">
      <c r="A12" s="222"/>
      <c r="B12" s="752"/>
      <c r="C12" s="701"/>
      <c r="D12" s="791"/>
      <c r="E12" s="790"/>
      <c r="F12" s="790"/>
      <c r="G12" s="790"/>
      <c r="H12" s="795"/>
      <c r="I12" s="795"/>
      <c r="J12" s="741"/>
      <c r="K12" s="741"/>
      <c r="L12" s="222"/>
    </row>
    <row r="13" spans="1:12" s="17" customFormat="1" ht="12.75" x14ac:dyDescent="0.2">
      <c r="A13" s="222"/>
      <c r="B13" s="752"/>
      <c r="C13" s="701"/>
      <c r="D13" s="791"/>
      <c r="E13" s="790"/>
      <c r="F13" s="790"/>
      <c r="G13" s="790"/>
      <c r="H13" s="795"/>
      <c r="I13" s="795"/>
      <c r="J13" s="741"/>
      <c r="K13" s="741"/>
      <c r="L13" s="222"/>
    </row>
    <row r="14" spans="1:12" s="17" customFormat="1" ht="12.75" x14ac:dyDescent="0.2">
      <c r="A14" s="222"/>
      <c r="B14" s="752"/>
      <c r="C14" s="1137"/>
      <c r="D14" s="1137"/>
      <c r="E14" s="790"/>
      <c r="F14" s="790"/>
      <c r="G14" s="790"/>
      <c r="H14" s="793"/>
      <c r="I14" s="794"/>
      <c r="J14" s="741"/>
      <c r="K14" s="741"/>
      <c r="L14" s="222"/>
    </row>
    <row r="15" spans="1:12" s="17" customFormat="1" ht="17.25" customHeight="1" x14ac:dyDescent="0.25">
      <c r="A15" s="222"/>
      <c r="B15" s="612"/>
      <c r="C15" s="612"/>
      <c r="D15" s="612"/>
      <c r="E15" s="612"/>
      <c r="F15" s="612"/>
      <c r="G15" s="612"/>
      <c r="H15" s="796"/>
      <c r="I15" s="741"/>
      <c r="J15" s="741"/>
      <c r="K15" s="741"/>
      <c r="L15" s="222"/>
    </row>
    <row r="16" spans="1:12" s="17" customFormat="1" x14ac:dyDescent="0.25">
      <c r="A16" s="222"/>
      <c r="B16" s="612"/>
      <c r="C16" s="612"/>
      <c r="D16" s="612"/>
      <c r="E16" s="612"/>
      <c r="F16" s="612"/>
      <c r="G16" s="612"/>
      <c r="H16" s="796"/>
      <c r="I16" s="796"/>
      <c r="J16" s="741"/>
      <c r="K16" s="741"/>
      <c r="L16" s="222"/>
    </row>
    <row r="17" spans="1:12" s="17" customFormat="1" x14ac:dyDescent="0.25">
      <c r="A17" s="222"/>
      <c r="B17" s="612"/>
      <c r="C17" s="1138"/>
      <c r="D17" s="1138"/>
      <c r="E17" s="612"/>
      <c r="F17" s="612"/>
      <c r="G17" s="612"/>
      <c r="H17" s="796"/>
      <c r="I17" s="796"/>
      <c r="J17" s="741"/>
      <c r="K17" s="741"/>
      <c r="L17" s="222"/>
    </row>
    <row r="18" spans="1:12" s="17" customFormat="1" x14ac:dyDescent="0.25">
      <c r="A18" s="222"/>
      <c r="B18" s="612"/>
      <c r="C18" s="1138"/>
      <c r="D18" s="1138"/>
      <c r="E18" s="612"/>
      <c r="F18" s="612"/>
      <c r="G18" s="612"/>
      <c r="H18" s="796"/>
      <c r="I18" s="796"/>
      <c r="J18" s="741"/>
      <c r="K18" s="741"/>
      <c r="L18" s="222"/>
    </row>
    <row r="19" spans="1:12" s="17" customFormat="1" x14ac:dyDescent="0.25">
      <c r="A19" s="222"/>
      <c r="B19" s="612"/>
      <c r="C19" s="1138"/>
      <c r="D19" s="1138"/>
      <c r="E19" s="612"/>
      <c r="F19" s="612"/>
      <c r="G19" s="612"/>
      <c r="H19" s="796"/>
      <c r="I19" s="796"/>
      <c r="J19" s="741"/>
      <c r="K19" s="741"/>
      <c r="L19" s="222"/>
    </row>
    <row r="20" spans="1:12" s="17" customFormat="1" x14ac:dyDescent="0.25">
      <c r="B20" s="757"/>
      <c r="C20" s="1139"/>
      <c r="D20" s="1139"/>
      <c r="E20" s="757"/>
      <c r="F20" s="757"/>
      <c r="G20" s="757"/>
      <c r="H20" s="797"/>
      <c r="I20" s="740"/>
      <c r="J20" s="740"/>
      <c r="K20" s="740"/>
    </row>
    <row r="21" spans="1:12" s="17" customFormat="1" ht="12.75" x14ac:dyDescent="0.2">
      <c r="B21" s="749"/>
      <c r="C21" s="1099"/>
      <c r="D21" s="1099"/>
      <c r="E21" s="101"/>
      <c r="F21" s="101"/>
    </row>
    <row r="22" spans="1:12" s="17" customFormat="1" ht="12.75" x14ac:dyDescent="0.2">
      <c r="B22" s="749"/>
      <c r="C22" s="102"/>
      <c r="D22" s="751"/>
      <c r="E22" s="101"/>
      <c r="F22" s="101"/>
    </row>
    <row r="23" spans="1:12" s="17" customFormat="1" ht="12.75" x14ac:dyDescent="0.2">
      <c r="B23" s="749"/>
      <c r="C23" s="102"/>
      <c r="D23" s="751"/>
      <c r="E23" s="101"/>
      <c r="F23" s="101"/>
    </row>
    <row r="24" spans="1:12" s="17" customFormat="1" ht="12.75" x14ac:dyDescent="0.2">
      <c r="B24" s="749"/>
      <c r="C24" s="102"/>
      <c r="D24" s="751"/>
      <c r="E24" s="101"/>
      <c r="F24" s="101"/>
    </row>
    <row r="25" spans="1:12" s="17" customFormat="1" ht="12.75" x14ac:dyDescent="0.2">
      <c r="B25" s="749"/>
      <c r="C25" s="102"/>
      <c r="D25" s="751"/>
      <c r="E25" s="101"/>
      <c r="F25" s="101"/>
    </row>
    <row r="26" spans="1:12" s="17" customFormat="1" ht="12.75" x14ac:dyDescent="0.2">
      <c r="B26" s="749"/>
      <c r="C26" s="1098"/>
      <c r="D26" s="1098"/>
      <c r="E26" s="96"/>
      <c r="F26" s="96"/>
    </row>
    <row r="27" spans="1:12" s="17" customFormat="1" ht="12.75" x14ac:dyDescent="0.2">
      <c r="B27" s="749"/>
      <c r="C27" s="749"/>
      <c r="D27" s="750"/>
      <c r="E27" s="96"/>
      <c r="F27" s="96"/>
    </row>
    <row r="28" spans="1:12" s="17" customFormat="1" ht="12.75" x14ac:dyDescent="0.2">
      <c r="B28" s="749"/>
      <c r="C28" s="749"/>
      <c r="D28" s="750"/>
      <c r="E28" s="96"/>
      <c r="F28" s="96"/>
    </row>
    <row r="29" spans="1:12" s="17" customFormat="1" ht="12.75" x14ac:dyDescent="0.2">
      <c r="B29" s="749"/>
      <c r="C29" s="1098"/>
      <c r="D29" s="1098"/>
      <c r="E29" s="96"/>
      <c r="F29" s="96"/>
    </row>
    <row r="30" spans="1:12" s="17" customFormat="1" ht="12.75" x14ac:dyDescent="0.2">
      <c r="B30" s="749"/>
      <c r="C30" s="1098"/>
      <c r="D30" s="1098"/>
      <c r="E30" s="96"/>
      <c r="F30" s="96"/>
    </row>
    <row r="31" spans="1:12" s="17" customFormat="1" ht="12.75" x14ac:dyDescent="0.2">
      <c r="B31" s="749"/>
      <c r="C31" s="749"/>
      <c r="D31" s="750"/>
      <c r="E31" s="96"/>
      <c r="F31" s="96"/>
    </row>
    <row r="32" spans="1:12" s="17" customFormat="1" ht="12.75" x14ac:dyDescent="0.2">
      <c r="B32" s="749"/>
      <c r="C32" s="749"/>
      <c r="D32" s="750"/>
      <c r="E32" s="96"/>
      <c r="F32" s="96"/>
    </row>
    <row r="33" spans="2:8" s="17" customFormat="1" ht="12.75" x14ac:dyDescent="0.2">
      <c r="B33" s="749"/>
      <c r="C33" s="749"/>
      <c r="D33" s="750"/>
      <c r="E33" s="96"/>
      <c r="F33" s="96"/>
    </row>
    <row r="34" spans="2:8" s="17" customFormat="1" ht="12.75" x14ac:dyDescent="0.2">
      <c r="B34" s="749"/>
      <c r="C34" s="1098"/>
      <c r="D34" s="1098"/>
      <c r="E34" s="96"/>
      <c r="F34" s="96"/>
      <c r="H34" s="74"/>
    </row>
    <row r="35" spans="2:8" s="17" customFormat="1" ht="12.75" x14ac:dyDescent="0.2">
      <c r="B35" s="749"/>
      <c r="C35" s="1097"/>
      <c r="D35" s="1097"/>
      <c r="E35" s="100"/>
      <c r="F35" s="100"/>
    </row>
    <row r="36" spans="2:8" s="17" customFormat="1" ht="12.75" x14ac:dyDescent="0.2">
      <c r="B36" s="749"/>
      <c r="C36" s="1097"/>
      <c r="D36" s="1097"/>
      <c r="E36" s="100"/>
      <c r="F36" s="100"/>
    </row>
    <row r="37" spans="2:8" s="17" customFormat="1" ht="12.75" x14ac:dyDescent="0.2">
      <c r="B37" s="749"/>
      <c r="C37" s="1097"/>
      <c r="D37" s="1097"/>
      <c r="E37" s="100"/>
      <c r="F37" s="100"/>
    </row>
    <row r="38" spans="2:8" s="17" customFormat="1" ht="12.75" x14ac:dyDescent="0.2">
      <c r="B38" s="749"/>
      <c r="C38" s="1097"/>
      <c r="D38" s="1097"/>
      <c r="E38" s="100"/>
      <c r="F38" s="100"/>
    </row>
    <row r="39" spans="2:8" s="17" customFormat="1" ht="12.75" x14ac:dyDescent="0.2">
      <c r="B39" s="104"/>
      <c r="C39" s="1096"/>
      <c r="D39" s="1096"/>
      <c r="E39" s="105"/>
      <c r="F39" s="105"/>
    </row>
  </sheetData>
  <sheetProtection algorithmName="SHA-512" hashValue="+H6gcDQvG9SYK7nFMLSVmM5GNJdljB7Zb38vAMTzzM0S3HBThhl9A+2X7hvpcPBYxou8W8Iiwe5WNQSQF6dnMQ==" saltValue="5IF+ugpP+N7DFZhRYCJkFg==" spinCount="100000" sheet="1" objects="1" scenarios="1"/>
  <mergeCells count="22">
    <mergeCell ref="C36:D36"/>
    <mergeCell ref="C37:D37"/>
    <mergeCell ref="C38:D38"/>
    <mergeCell ref="C39:D39"/>
    <mergeCell ref="C21:D21"/>
    <mergeCell ref="C26:D26"/>
    <mergeCell ref="C29:D29"/>
    <mergeCell ref="C30:D30"/>
    <mergeCell ref="C34:D34"/>
    <mergeCell ref="C35:D35"/>
    <mergeCell ref="I8:I9"/>
    <mergeCell ref="C10:D10"/>
    <mergeCell ref="C20:D20"/>
    <mergeCell ref="B2:G2"/>
    <mergeCell ref="C8:D8"/>
    <mergeCell ref="E8:G8"/>
    <mergeCell ref="H8:H9"/>
    <mergeCell ref="C11:D11"/>
    <mergeCell ref="C14:D14"/>
    <mergeCell ref="C17:D17"/>
    <mergeCell ref="C18:D18"/>
    <mergeCell ref="C19:D19"/>
  </mergeCells>
  <pageMargins left="0.70866141732283461" right="0.70866141732283461" top="0.78740157480314965" bottom="0.78740157480314965" header="0.31496062992125984" footer="0.31496062992125984"/>
  <pageSetup scale="6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7A915-911F-4508-A491-E96D40F69BD3}">
  <sheetPr codeName="Sheet8"/>
  <dimension ref="B2:F47"/>
  <sheetViews>
    <sheetView showGridLines="0" zoomScaleNormal="100" zoomScaleSheetLayoutView="100" workbookViewId="0"/>
  </sheetViews>
  <sheetFormatPr defaultColWidth="11.42578125" defaultRowHeight="15" x14ac:dyDescent="0.25"/>
  <cols>
    <col min="1" max="1" width="3.28515625" style="2" customWidth="1"/>
    <col min="2" max="2" width="7.7109375" style="2" customWidth="1"/>
    <col min="3" max="3" width="84.5703125" style="2" customWidth="1"/>
    <col min="4" max="4" width="20" style="2" customWidth="1"/>
    <col min="5" max="5" width="3.28515625" style="2" customWidth="1"/>
    <col min="6" max="6" width="11.85546875" style="2" bestFit="1" customWidth="1"/>
    <col min="7" max="16384" width="11.42578125" style="2"/>
  </cols>
  <sheetData>
    <row r="2" spans="2:4" ht="16.5" x14ac:dyDescent="0.25">
      <c r="B2" s="20" t="s">
        <v>1201</v>
      </c>
    </row>
    <row r="3" spans="2:4" ht="16.5" x14ac:dyDescent="0.25">
      <c r="B3" s="20" t="s">
        <v>1202</v>
      </c>
    </row>
    <row r="4" spans="2:4" x14ac:dyDescent="0.25">
      <c r="B4" s="21" t="s">
        <v>1523</v>
      </c>
    </row>
    <row r="8" spans="2:4" s="17" customFormat="1" ht="12.75" x14ac:dyDescent="0.2">
      <c r="B8" s="115"/>
      <c r="C8" s="116"/>
      <c r="D8" s="84" t="s">
        <v>25</v>
      </c>
    </row>
    <row r="9" spans="2:4" s="17" customFormat="1" ht="12.75" x14ac:dyDescent="0.2">
      <c r="B9" s="85"/>
      <c r="C9" s="86"/>
      <c r="D9" s="84" t="s">
        <v>588</v>
      </c>
    </row>
    <row r="10" spans="2:4" s="17" customFormat="1" ht="12.75" x14ac:dyDescent="0.2">
      <c r="B10" s="906">
        <v>1</v>
      </c>
      <c r="C10" s="37" t="s">
        <v>589</v>
      </c>
      <c r="D10" s="436">
        <v>197771273365.31</v>
      </c>
    </row>
    <row r="11" spans="2:4" s="17" customFormat="1" ht="25.5" x14ac:dyDescent="0.2">
      <c r="B11" s="906">
        <v>2</v>
      </c>
      <c r="C11" s="37" t="s">
        <v>590</v>
      </c>
      <c r="D11" s="436">
        <v>0</v>
      </c>
    </row>
    <row r="12" spans="2:4" s="17" customFormat="1" ht="25.5" x14ac:dyDescent="0.2">
      <c r="B12" s="906">
        <v>3</v>
      </c>
      <c r="C12" s="37" t="s">
        <v>591</v>
      </c>
      <c r="D12" s="436">
        <v>0</v>
      </c>
    </row>
    <row r="13" spans="2:4" s="17" customFormat="1" ht="12.75" x14ac:dyDescent="0.2">
      <c r="B13" s="906">
        <v>4</v>
      </c>
      <c r="C13" s="37" t="s">
        <v>592</v>
      </c>
      <c r="D13" s="436">
        <v>0</v>
      </c>
    </row>
    <row r="14" spans="2:4" s="17" customFormat="1" ht="38.25" x14ac:dyDescent="0.2">
      <c r="B14" s="906">
        <v>5</v>
      </c>
      <c r="C14" s="37" t="s">
        <v>593</v>
      </c>
      <c r="D14" s="436">
        <v>0</v>
      </c>
    </row>
    <row r="15" spans="2:4" s="17" customFormat="1" ht="25.5" x14ac:dyDescent="0.2">
      <c r="B15" s="906">
        <v>6</v>
      </c>
      <c r="C15" s="37" t="s">
        <v>594</v>
      </c>
      <c r="D15" s="436">
        <v>0</v>
      </c>
    </row>
    <row r="16" spans="2:4" s="17" customFormat="1" ht="12.75" x14ac:dyDescent="0.2">
      <c r="B16" s="906">
        <v>7</v>
      </c>
      <c r="C16" s="37" t="s">
        <v>595</v>
      </c>
      <c r="D16" s="436">
        <v>0</v>
      </c>
    </row>
    <row r="17" spans="2:6" s="17" customFormat="1" ht="12.75" x14ac:dyDescent="0.2">
      <c r="B17" s="906">
        <v>8</v>
      </c>
      <c r="C17" s="37" t="s">
        <v>596</v>
      </c>
      <c r="D17" s="436">
        <v>-3168228040.2800002</v>
      </c>
    </row>
    <row r="18" spans="2:6" s="17" customFormat="1" ht="12.75" x14ac:dyDescent="0.2">
      <c r="B18" s="906">
        <v>9</v>
      </c>
      <c r="C18" s="37" t="s">
        <v>597</v>
      </c>
      <c r="D18" s="436">
        <v>25100638937.389999</v>
      </c>
    </row>
    <row r="19" spans="2:6" s="17" customFormat="1" ht="25.5" x14ac:dyDescent="0.2">
      <c r="B19" s="906">
        <v>10</v>
      </c>
      <c r="C19" s="37" t="s">
        <v>598</v>
      </c>
      <c r="D19" s="436">
        <v>12808130460.01</v>
      </c>
    </row>
    <row r="20" spans="2:6" s="17" customFormat="1" ht="25.5" x14ac:dyDescent="0.2">
      <c r="B20" s="906">
        <v>11</v>
      </c>
      <c r="C20" s="37" t="s">
        <v>599</v>
      </c>
      <c r="D20" s="436">
        <v>0</v>
      </c>
    </row>
    <row r="21" spans="2:6" s="17" customFormat="1" ht="25.5" x14ac:dyDescent="0.2">
      <c r="B21" s="84" t="s">
        <v>600</v>
      </c>
      <c r="C21" s="37" t="s">
        <v>601</v>
      </c>
      <c r="D21" s="436">
        <v>-308071568.98000002</v>
      </c>
    </row>
    <row r="22" spans="2:6" s="17" customFormat="1" ht="25.5" x14ac:dyDescent="0.2">
      <c r="B22" s="84" t="s">
        <v>602</v>
      </c>
      <c r="C22" s="37" t="s">
        <v>603</v>
      </c>
      <c r="D22" s="436">
        <v>0</v>
      </c>
    </row>
    <row r="23" spans="2:6" s="17" customFormat="1" ht="12.75" x14ac:dyDescent="0.2">
      <c r="B23" s="907">
        <v>12</v>
      </c>
      <c r="C23" s="25" t="s">
        <v>531</v>
      </c>
      <c r="D23" s="436">
        <v>-3014412382.47995</v>
      </c>
    </row>
    <row r="24" spans="2:6" s="30" customFormat="1" ht="12.75" x14ac:dyDescent="0.2">
      <c r="B24" s="908">
        <v>13</v>
      </c>
      <c r="C24" s="36" t="s">
        <v>604</v>
      </c>
      <c r="D24" s="440">
        <v>229189330770.97003</v>
      </c>
      <c r="F24" s="17"/>
    </row>
    <row r="25" spans="2:6" s="17" customFormat="1" ht="12.75" x14ac:dyDescent="0.2">
      <c r="B25" s="81"/>
      <c r="C25" s="1097"/>
      <c r="D25" s="1097"/>
    </row>
    <row r="26" spans="2:6" s="17" customFormat="1" ht="12.75" x14ac:dyDescent="0.2">
      <c r="B26" s="81"/>
      <c r="C26" s="1098"/>
      <c r="D26" s="1098"/>
    </row>
    <row r="27" spans="2:6" s="17" customFormat="1" ht="12.75" x14ac:dyDescent="0.2">
      <c r="B27" s="81"/>
      <c r="C27" s="1097"/>
      <c r="D27" s="1097"/>
    </row>
    <row r="28" spans="2:6" s="17" customFormat="1" ht="12.75" x14ac:dyDescent="0.2">
      <c r="B28" s="81"/>
      <c r="C28" s="1098"/>
      <c r="D28" s="1098"/>
    </row>
    <row r="29" spans="2:6" s="17" customFormat="1" ht="12.75" x14ac:dyDescent="0.2">
      <c r="B29" s="81"/>
      <c r="C29" s="1099"/>
      <c r="D29" s="1099"/>
    </row>
    <row r="30" spans="2:6" s="17" customFormat="1" ht="12.75" x14ac:dyDescent="0.2">
      <c r="B30" s="81"/>
      <c r="C30" s="102"/>
      <c r="D30" s="103"/>
    </row>
    <row r="31" spans="2:6" s="17" customFormat="1" ht="12.75" x14ac:dyDescent="0.2">
      <c r="B31" s="81"/>
      <c r="C31" s="102"/>
      <c r="D31" s="103"/>
    </row>
    <row r="32" spans="2:6" s="17" customFormat="1" ht="12.75" x14ac:dyDescent="0.2">
      <c r="B32" s="81"/>
      <c r="C32" s="102"/>
      <c r="D32" s="103"/>
    </row>
    <row r="33" spans="2:6" s="17" customFormat="1" ht="12.75" x14ac:dyDescent="0.2">
      <c r="B33" s="81"/>
      <c r="C33" s="102"/>
      <c r="D33" s="103"/>
    </row>
    <row r="34" spans="2:6" s="17" customFormat="1" ht="12.75" x14ac:dyDescent="0.2">
      <c r="B34" s="81"/>
      <c r="C34" s="1098"/>
      <c r="D34" s="1098"/>
    </row>
    <row r="35" spans="2:6" s="17" customFormat="1" ht="12.75" x14ac:dyDescent="0.2">
      <c r="B35" s="81"/>
      <c r="C35" s="81"/>
      <c r="D35" s="98"/>
    </row>
    <row r="36" spans="2:6" s="17" customFormat="1" ht="12.75" x14ac:dyDescent="0.2">
      <c r="B36" s="81"/>
      <c r="C36" s="81"/>
      <c r="D36" s="98"/>
    </row>
    <row r="37" spans="2:6" s="17" customFormat="1" ht="12.75" x14ac:dyDescent="0.2">
      <c r="B37" s="81"/>
      <c r="C37" s="1098"/>
      <c r="D37" s="1098"/>
    </row>
    <row r="38" spans="2:6" s="17" customFormat="1" ht="12.75" x14ac:dyDescent="0.2">
      <c r="B38" s="81"/>
      <c r="C38" s="1098"/>
      <c r="D38" s="1098"/>
    </row>
    <row r="39" spans="2:6" s="17" customFormat="1" ht="12.75" x14ac:dyDescent="0.2">
      <c r="B39" s="81"/>
      <c r="C39" s="81"/>
      <c r="D39" s="98"/>
    </row>
    <row r="40" spans="2:6" s="17" customFormat="1" ht="12.75" x14ac:dyDescent="0.2">
      <c r="B40" s="81"/>
      <c r="C40" s="81"/>
      <c r="D40" s="98"/>
    </row>
    <row r="41" spans="2:6" s="17" customFormat="1" ht="12.75" x14ac:dyDescent="0.2">
      <c r="B41" s="81"/>
      <c r="C41" s="81"/>
      <c r="D41" s="98"/>
    </row>
    <row r="42" spans="2:6" s="17" customFormat="1" ht="12.75" x14ac:dyDescent="0.2">
      <c r="B42" s="81"/>
      <c r="C42" s="1098"/>
      <c r="D42" s="1098"/>
      <c r="F42" s="74"/>
    </row>
    <row r="43" spans="2:6" s="17" customFormat="1" ht="12.75" x14ac:dyDescent="0.2">
      <c r="B43" s="81"/>
      <c r="C43" s="1097"/>
      <c r="D43" s="1097"/>
    </row>
    <row r="44" spans="2:6" s="17" customFormat="1" ht="12.75" x14ac:dyDescent="0.2">
      <c r="B44" s="81"/>
      <c r="C44" s="1097"/>
      <c r="D44" s="1097"/>
    </row>
    <row r="45" spans="2:6" s="17" customFormat="1" ht="12.75" x14ac:dyDescent="0.2">
      <c r="B45" s="81"/>
      <c r="C45" s="1097"/>
      <c r="D45" s="1097"/>
    </row>
    <row r="46" spans="2:6" s="17" customFormat="1" ht="12.75" x14ac:dyDescent="0.2">
      <c r="B46" s="81"/>
      <c r="C46" s="1097"/>
      <c r="D46" s="1097"/>
    </row>
    <row r="47" spans="2:6" s="17" customFormat="1" ht="12.75" x14ac:dyDescent="0.2">
      <c r="B47" s="104"/>
      <c r="C47" s="1096"/>
      <c r="D47" s="1096"/>
    </row>
  </sheetData>
  <sheetProtection algorithmName="SHA-512" hashValue="8P5ClPtGGbcpMgDRJKuZIzV944yrEqAiZFoFnfK5zIR19llUgSP4c2/4EOb9pS1iPH5O1QWRvI5mbQ4m35LKmw==" saltValue="DvMaWv2yYotW82BhyAq5ow==" spinCount="100000" sheet="1" objects="1" scenarios="1"/>
  <mergeCells count="14">
    <mergeCell ref="C28:D28"/>
    <mergeCell ref="C25:D25"/>
    <mergeCell ref="C26:D26"/>
    <mergeCell ref="C27:D27"/>
    <mergeCell ref="C44:D44"/>
    <mergeCell ref="C45:D45"/>
    <mergeCell ref="C46:D46"/>
    <mergeCell ref="C47:D47"/>
    <mergeCell ref="C29:D29"/>
    <mergeCell ref="C34:D34"/>
    <mergeCell ref="C37:D37"/>
    <mergeCell ref="C38:D38"/>
    <mergeCell ref="C42:D42"/>
    <mergeCell ref="C43:D43"/>
  </mergeCells>
  <pageMargins left="0.7" right="0.7" top="0.78740157499999996" bottom="0.78740157499999996" header="0.3" footer="0.3"/>
  <pageSetup scale="5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4D48C-01B6-49E9-91B1-B79D01309AB4}">
  <sheetPr codeName="Sheet9"/>
  <dimension ref="B2:H78"/>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107" style="2" customWidth="1"/>
    <col min="5" max="6" width="18.28515625" style="2" customWidth="1"/>
    <col min="7" max="7" width="3.28515625" style="2" customWidth="1"/>
    <col min="8" max="8" width="11.85546875" style="2" bestFit="1" customWidth="1"/>
    <col min="9" max="16384" width="11.42578125" style="2"/>
  </cols>
  <sheetData>
    <row r="2" spans="2:6" ht="16.5" x14ac:dyDescent="0.25">
      <c r="B2" s="20" t="s">
        <v>326</v>
      </c>
    </row>
    <row r="3" spans="2:6" x14ac:dyDescent="0.25">
      <c r="B3" s="21" t="s">
        <v>1523</v>
      </c>
    </row>
    <row r="7" spans="2:6" s="17" customFormat="1" ht="12.75" x14ac:dyDescent="0.2">
      <c r="B7" s="1142"/>
      <c r="C7" s="1142"/>
      <c r="D7" s="1143"/>
      <c r="E7" s="1144" t="s">
        <v>605</v>
      </c>
      <c r="F7" s="1144"/>
    </row>
    <row r="8" spans="2:6" s="17" customFormat="1" ht="12.75" x14ac:dyDescent="0.2">
      <c r="B8" s="1100"/>
      <c r="C8" s="1100"/>
      <c r="D8" s="1101"/>
      <c r="E8" s="84" t="s">
        <v>25</v>
      </c>
      <c r="F8" s="84" t="s">
        <v>26</v>
      </c>
    </row>
    <row r="9" spans="2:6" s="17" customFormat="1" ht="12.75" x14ac:dyDescent="0.2">
      <c r="B9" s="1110"/>
      <c r="C9" s="1110"/>
      <c r="D9" s="1111"/>
      <c r="E9" s="135" t="s">
        <v>1522</v>
      </c>
      <c r="F9" s="135" t="s">
        <v>239</v>
      </c>
    </row>
    <row r="10" spans="2:6" s="17" customFormat="1" ht="12.75" x14ac:dyDescent="0.2">
      <c r="B10" s="1125" t="s">
        <v>606</v>
      </c>
      <c r="C10" s="1141"/>
      <c r="D10" s="1141"/>
      <c r="E10" s="441"/>
      <c r="F10" s="442"/>
    </row>
    <row r="11" spans="2:6" s="17" customFormat="1" ht="12.75" x14ac:dyDescent="0.2">
      <c r="B11" s="84" t="s">
        <v>28</v>
      </c>
      <c r="C11" s="1117" t="s">
        <v>607</v>
      </c>
      <c r="D11" s="1118"/>
      <c r="E11" s="436">
        <v>193995071835.01999</v>
      </c>
      <c r="F11" s="56">
        <v>201242278017.10001</v>
      </c>
    </row>
    <row r="12" spans="2:6" s="17" customFormat="1" ht="12.75" x14ac:dyDescent="0.2">
      <c r="B12" s="84" t="s">
        <v>30</v>
      </c>
      <c r="C12" s="1117" t="s">
        <v>608</v>
      </c>
      <c r="D12" s="1118"/>
      <c r="E12" s="436">
        <v>0</v>
      </c>
      <c r="F12" s="56">
        <v>0</v>
      </c>
    </row>
    <row r="13" spans="2:6" s="17" customFormat="1" ht="12.75" x14ac:dyDescent="0.2">
      <c r="B13" s="84" t="s">
        <v>32</v>
      </c>
      <c r="C13" s="1117" t="s">
        <v>609</v>
      </c>
      <c r="D13" s="1118"/>
      <c r="E13" s="436">
        <v>0</v>
      </c>
      <c r="F13" s="56">
        <v>0</v>
      </c>
    </row>
    <row r="14" spans="2:6" s="17" customFormat="1" ht="12.75" x14ac:dyDescent="0.2">
      <c r="B14" s="84" t="s">
        <v>34</v>
      </c>
      <c r="C14" s="1117" t="s">
        <v>610</v>
      </c>
      <c r="D14" s="1118"/>
      <c r="E14" s="436">
        <v>0</v>
      </c>
      <c r="F14" s="56">
        <v>0</v>
      </c>
    </row>
    <row r="15" spans="2:6" s="17" customFormat="1" ht="12.75" x14ac:dyDescent="0.2">
      <c r="B15" s="84" t="s">
        <v>38</v>
      </c>
      <c r="C15" s="1117" t="s">
        <v>611</v>
      </c>
      <c r="D15" s="1118"/>
      <c r="E15" s="436">
        <v>0</v>
      </c>
      <c r="F15" s="56">
        <v>0</v>
      </c>
    </row>
    <row r="16" spans="2:6" s="17" customFormat="1" ht="12.75" x14ac:dyDescent="0.2">
      <c r="B16" s="84" t="s">
        <v>40</v>
      </c>
      <c r="C16" s="1117" t="s">
        <v>612</v>
      </c>
      <c r="D16" s="1118"/>
      <c r="E16" s="436">
        <v>-760605230.02999997</v>
      </c>
      <c r="F16" s="56">
        <v>-738161495.17999995</v>
      </c>
    </row>
    <row r="17" spans="2:6" s="17" customFormat="1" ht="12.75" x14ac:dyDescent="0.2">
      <c r="B17" s="35" t="s">
        <v>42</v>
      </c>
      <c r="C17" s="1084" t="s">
        <v>613</v>
      </c>
      <c r="D17" s="1085"/>
      <c r="E17" s="440">
        <v>193234466604.98999</v>
      </c>
      <c r="F17" s="440">
        <v>200504116521.92001</v>
      </c>
    </row>
    <row r="18" spans="2:6" s="17" customFormat="1" ht="12.75" x14ac:dyDescent="0.2">
      <c r="B18" s="1125" t="s">
        <v>614</v>
      </c>
      <c r="C18" s="1141"/>
      <c r="D18" s="1126"/>
      <c r="E18" s="441"/>
      <c r="F18" s="442"/>
    </row>
    <row r="19" spans="2:6" s="17" customFormat="1" ht="12.75" x14ac:dyDescent="0.2">
      <c r="B19" s="84" t="s">
        <v>43</v>
      </c>
      <c r="C19" s="1117" t="s">
        <v>615</v>
      </c>
      <c r="D19" s="1118"/>
      <c r="E19" s="436">
        <v>0</v>
      </c>
      <c r="F19" s="56">
        <v>0</v>
      </c>
    </row>
    <row r="20" spans="2:6" s="17" customFormat="1" ht="12.75" x14ac:dyDescent="0.2">
      <c r="B20" s="84" t="s">
        <v>616</v>
      </c>
      <c r="C20" s="1117" t="s">
        <v>617</v>
      </c>
      <c r="D20" s="1118"/>
      <c r="E20" s="436">
        <v>0</v>
      </c>
      <c r="F20" s="56">
        <v>0</v>
      </c>
    </row>
    <row r="21" spans="2:6" s="17" customFormat="1" ht="12.75" x14ac:dyDescent="0.2">
      <c r="B21" s="84" t="s">
        <v>49</v>
      </c>
      <c r="C21" s="1117" t="s">
        <v>618</v>
      </c>
      <c r="D21" s="1118"/>
      <c r="E21" s="436">
        <v>0</v>
      </c>
      <c r="F21" s="56">
        <v>0</v>
      </c>
    </row>
    <row r="22" spans="2:6" s="17" customFormat="1" ht="12.75" x14ac:dyDescent="0.2">
      <c r="B22" s="84" t="s">
        <v>619</v>
      </c>
      <c r="C22" s="1117" t="s">
        <v>620</v>
      </c>
      <c r="D22" s="1118"/>
      <c r="E22" s="436">
        <v>0</v>
      </c>
      <c r="F22" s="56">
        <v>0</v>
      </c>
    </row>
    <row r="23" spans="2:6" s="17" customFormat="1" ht="12.75" x14ac:dyDescent="0.2">
      <c r="B23" s="84" t="s">
        <v>621</v>
      </c>
      <c r="C23" s="1117" t="s">
        <v>622</v>
      </c>
      <c r="D23" s="1118"/>
      <c r="E23" s="436">
        <v>0</v>
      </c>
      <c r="F23" s="56">
        <v>0</v>
      </c>
    </row>
    <row r="24" spans="2:6" s="17" customFormat="1" ht="12.75" x14ac:dyDescent="0.2">
      <c r="B24" s="84" t="s">
        <v>51</v>
      </c>
      <c r="C24" s="83"/>
      <c r="D24" s="651" t="s">
        <v>623</v>
      </c>
      <c r="E24" s="436">
        <v>0</v>
      </c>
      <c r="F24" s="56">
        <v>0</v>
      </c>
    </row>
    <row r="25" spans="2:6" s="17" customFormat="1" ht="12.75" x14ac:dyDescent="0.2">
      <c r="B25" s="84" t="s">
        <v>624</v>
      </c>
      <c r="C25" s="83"/>
      <c r="D25" s="651" t="s">
        <v>625</v>
      </c>
      <c r="E25" s="436">
        <v>0</v>
      </c>
      <c r="F25" s="56">
        <v>0</v>
      </c>
    </row>
    <row r="26" spans="2:6" s="17" customFormat="1" ht="12.75" x14ac:dyDescent="0.2">
      <c r="B26" s="84" t="s">
        <v>626</v>
      </c>
      <c r="C26" s="83"/>
      <c r="D26" s="651" t="s">
        <v>627</v>
      </c>
      <c r="E26" s="436">
        <v>0</v>
      </c>
      <c r="F26" s="56">
        <v>0</v>
      </c>
    </row>
    <row r="27" spans="2:6" s="17" customFormat="1" ht="12.75" x14ac:dyDescent="0.2">
      <c r="B27" s="84" t="s">
        <v>53</v>
      </c>
      <c r="C27" s="1117" t="s">
        <v>628</v>
      </c>
      <c r="D27" s="1118"/>
      <c r="E27" s="436">
        <v>607973490.00999999</v>
      </c>
      <c r="F27" s="56">
        <v>935055218.88999999</v>
      </c>
    </row>
    <row r="28" spans="2:6" s="17" customFormat="1" ht="12.75" x14ac:dyDescent="0.2">
      <c r="B28" s="84" t="s">
        <v>54</v>
      </c>
      <c r="C28" s="1117" t="s">
        <v>629</v>
      </c>
      <c r="D28" s="1118"/>
      <c r="E28" s="436">
        <v>0</v>
      </c>
      <c r="F28" s="56">
        <v>0</v>
      </c>
    </row>
    <row r="29" spans="2:6" s="17" customFormat="1" ht="12.75" x14ac:dyDescent="0.2">
      <c r="B29" s="35" t="s">
        <v>55</v>
      </c>
      <c r="C29" s="1084" t="s">
        <v>630</v>
      </c>
      <c r="D29" s="1085"/>
      <c r="E29" s="440">
        <v>607973490.00999999</v>
      </c>
      <c r="F29" s="440">
        <v>935055218.88999999</v>
      </c>
    </row>
    <row r="30" spans="2:6" s="17" customFormat="1" ht="12.75" x14ac:dyDescent="0.2">
      <c r="B30" s="1125" t="s">
        <v>631</v>
      </c>
      <c r="C30" s="1141"/>
      <c r="D30" s="1126"/>
      <c r="E30" s="441"/>
      <c r="F30" s="442"/>
    </row>
    <row r="31" spans="2:6" s="17" customFormat="1" ht="12.75" x14ac:dyDescent="0.2">
      <c r="B31" s="84" t="s">
        <v>56</v>
      </c>
      <c r="C31" s="1117" t="s">
        <v>632</v>
      </c>
      <c r="D31" s="1118"/>
      <c r="E31" s="436">
        <v>21260668779.630001</v>
      </c>
      <c r="F31" s="56">
        <v>24071784262.540001</v>
      </c>
    </row>
    <row r="32" spans="2:6" s="17" customFormat="1" ht="12.75" x14ac:dyDescent="0.2">
      <c r="B32" s="84" t="s">
        <v>57</v>
      </c>
      <c r="C32" s="1117" t="s">
        <v>633</v>
      </c>
      <c r="D32" s="1118"/>
      <c r="E32" s="436">
        <v>-3217810359.6300001</v>
      </c>
      <c r="F32" s="56">
        <v>-8372239898.4899998</v>
      </c>
    </row>
    <row r="33" spans="2:8" s="17" customFormat="1" ht="12.75" x14ac:dyDescent="0.2">
      <c r="B33" s="84" t="s">
        <v>59</v>
      </c>
      <c r="C33" s="1117" t="s">
        <v>634</v>
      </c>
      <c r="D33" s="1118"/>
      <c r="E33" s="436">
        <v>7057780517.3900003</v>
      </c>
      <c r="F33" s="56">
        <v>8360119584.6099997</v>
      </c>
    </row>
    <row r="34" spans="2:8" s="17" customFormat="1" ht="12.75" x14ac:dyDescent="0.2">
      <c r="B34" s="84" t="s">
        <v>635</v>
      </c>
      <c r="C34" s="1117" t="s">
        <v>636</v>
      </c>
      <c r="D34" s="1118"/>
      <c r="E34" s="436">
        <v>0</v>
      </c>
      <c r="F34" s="56">
        <v>0</v>
      </c>
    </row>
    <row r="35" spans="2:8" s="17" customFormat="1" ht="12.75" x14ac:dyDescent="0.2">
      <c r="B35" s="84" t="s">
        <v>61</v>
      </c>
      <c r="C35" s="1117" t="s">
        <v>637</v>
      </c>
      <c r="D35" s="1118"/>
      <c r="E35" s="436">
        <v>0</v>
      </c>
      <c r="F35" s="56">
        <v>0</v>
      </c>
    </row>
    <row r="36" spans="2:8" s="17" customFormat="1" ht="12.75" x14ac:dyDescent="0.2">
      <c r="B36" s="84" t="s">
        <v>638</v>
      </c>
      <c r="C36" s="1117" t="s">
        <v>639</v>
      </c>
      <c r="D36" s="1118"/>
      <c r="E36" s="436">
        <v>0</v>
      </c>
      <c r="F36" s="56">
        <v>0</v>
      </c>
    </row>
    <row r="37" spans="2:8" s="17" customFormat="1" ht="12.75" x14ac:dyDescent="0.2">
      <c r="B37" s="35" t="s">
        <v>63</v>
      </c>
      <c r="C37" s="1084" t="s">
        <v>640</v>
      </c>
      <c r="D37" s="1085"/>
      <c r="E37" s="440">
        <v>25100638937.389999</v>
      </c>
      <c r="F37" s="440">
        <v>24059663948.66</v>
      </c>
    </row>
    <row r="38" spans="2:8" s="17" customFormat="1" ht="12.75" x14ac:dyDescent="0.2">
      <c r="B38" s="1125" t="s">
        <v>641</v>
      </c>
      <c r="C38" s="1141"/>
      <c r="D38" s="1126"/>
      <c r="E38" s="441"/>
      <c r="F38" s="442"/>
    </row>
    <row r="39" spans="2:8" s="17" customFormat="1" ht="12.75" x14ac:dyDescent="0.2">
      <c r="B39" s="84" t="s">
        <v>65</v>
      </c>
      <c r="C39" s="1117" t="s">
        <v>642</v>
      </c>
      <c r="D39" s="1118"/>
      <c r="E39" s="436">
        <v>51966798980</v>
      </c>
      <c r="F39" s="56">
        <v>51501031317</v>
      </c>
    </row>
    <row r="40" spans="2:8" s="17" customFormat="1" ht="12.75" x14ac:dyDescent="0.2">
      <c r="B40" s="84" t="s">
        <v>69</v>
      </c>
      <c r="C40" s="1117" t="s">
        <v>643</v>
      </c>
      <c r="D40" s="1118"/>
      <c r="E40" s="436">
        <v>-39158668519.989998</v>
      </c>
      <c r="F40" s="47">
        <v>-38343388390.809998</v>
      </c>
    </row>
    <row r="41" spans="2:8" s="17" customFormat="1" ht="12.75" x14ac:dyDescent="0.2">
      <c r="B41" s="84" t="s">
        <v>71</v>
      </c>
      <c r="C41" s="1117" t="s">
        <v>644</v>
      </c>
      <c r="D41" s="1118"/>
      <c r="E41" s="436"/>
      <c r="F41" s="56"/>
      <c r="H41" s="74"/>
    </row>
    <row r="42" spans="2:8" s="17" customFormat="1" ht="12.75" x14ac:dyDescent="0.2">
      <c r="B42" s="35" t="s">
        <v>72</v>
      </c>
      <c r="C42" s="1084" t="s">
        <v>645</v>
      </c>
      <c r="D42" s="1085"/>
      <c r="E42" s="440">
        <v>12808130460.01</v>
      </c>
      <c r="F42" s="440">
        <v>13157642926.190001</v>
      </c>
    </row>
    <row r="43" spans="2:8" s="17" customFormat="1" ht="12.75" x14ac:dyDescent="0.2">
      <c r="B43" s="1125" t="s">
        <v>646</v>
      </c>
      <c r="C43" s="1141"/>
      <c r="D43" s="1126"/>
      <c r="E43" s="441"/>
      <c r="F43" s="442"/>
    </row>
    <row r="44" spans="2:8" s="17" customFormat="1" ht="12.75" x14ac:dyDescent="0.2">
      <c r="B44" s="84" t="s">
        <v>647</v>
      </c>
      <c r="C44" s="1117" t="s">
        <v>648</v>
      </c>
      <c r="D44" s="1118"/>
      <c r="E44" s="436">
        <v>-2561877944.27</v>
      </c>
      <c r="F44" s="56">
        <v>-2858633099.9400001</v>
      </c>
    </row>
    <row r="45" spans="2:8" s="17" customFormat="1" ht="12.75" x14ac:dyDescent="0.2">
      <c r="B45" s="84" t="s">
        <v>649</v>
      </c>
      <c r="C45" s="1117" t="s">
        <v>650</v>
      </c>
      <c r="D45" s="1118"/>
      <c r="E45" s="436">
        <v>0</v>
      </c>
      <c r="F45" s="56">
        <v>0</v>
      </c>
    </row>
    <row r="46" spans="2:8" s="17" customFormat="1" ht="12.75" x14ac:dyDescent="0.2">
      <c r="B46" s="84" t="s">
        <v>651</v>
      </c>
      <c r="C46" s="1117" t="s">
        <v>652</v>
      </c>
      <c r="D46" s="1118"/>
      <c r="E46" s="436">
        <v>0</v>
      </c>
      <c r="F46" s="56">
        <v>0</v>
      </c>
    </row>
    <row r="47" spans="2:8" x14ac:dyDescent="0.25">
      <c r="B47" s="84" t="s">
        <v>653</v>
      </c>
      <c r="C47" s="1117" t="s">
        <v>654</v>
      </c>
      <c r="D47" s="1118"/>
      <c r="E47" s="436">
        <v>0</v>
      </c>
      <c r="F47" s="56">
        <v>0</v>
      </c>
    </row>
    <row r="48" spans="2:8" x14ac:dyDescent="0.25">
      <c r="B48" s="84" t="s">
        <v>655</v>
      </c>
      <c r="C48" s="1117" t="s">
        <v>656</v>
      </c>
      <c r="D48" s="1118"/>
      <c r="E48" s="436">
        <v>0</v>
      </c>
      <c r="F48" s="56">
        <v>0</v>
      </c>
    </row>
    <row r="49" spans="2:6" x14ac:dyDescent="0.25">
      <c r="B49" s="84" t="s">
        <v>657</v>
      </c>
      <c r="C49" s="1117" t="s">
        <v>658</v>
      </c>
      <c r="D49" s="1118"/>
      <c r="E49" s="436">
        <v>0</v>
      </c>
      <c r="F49" s="56">
        <v>0</v>
      </c>
    </row>
    <row r="50" spans="2:6" x14ac:dyDescent="0.25">
      <c r="B50" s="84" t="s">
        <v>659</v>
      </c>
      <c r="C50" s="1117" t="s">
        <v>660</v>
      </c>
      <c r="D50" s="1118"/>
      <c r="E50" s="436">
        <v>0</v>
      </c>
      <c r="F50" s="56">
        <v>0</v>
      </c>
    </row>
    <row r="51" spans="2:6" x14ac:dyDescent="0.25">
      <c r="B51" s="84" t="s">
        <v>661</v>
      </c>
      <c r="C51" s="1117" t="s">
        <v>662</v>
      </c>
      <c r="D51" s="1118"/>
      <c r="E51" s="436">
        <v>0</v>
      </c>
      <c r="F51" s="56">
        <v>0</v>
      </c>
    </row>
    <row r="52" spans="2:6" x14ac:dyDescent="0.25">
      <c r="B52" s="84" t="s">
        <v>663</v>
      </c>
      <c r="C52" s="1117" t="s">
        <v>664</v>
      </c>
      <c r="D52" s="1118"/>
      <c r="E52" s="436">
        <v>0</v>
      </c>
      <c r="F52" s="56">
        <v>0</v>
      </c>
    </row>
    <row r="53" spans="2:6" x14ac:dyDescent="0.25">
      <c r="B53" s="84" t="s">
        <v>665</v>
      </c>
      <c r="C53" s="1117" t="s">
        <v>666</v>
      </c>
      <c r="D53" s="1118"/>
      <c r="E53" s="436">
        <v>-777.16</v>
      </c>
      <c r="F53" s="56">
        <v>-233.41</v>
      </c>
    </row>
    <row r="54" spans="2:6" x14ac:dyDescent="0.25">
      <c r="B54" s="35" t="s">
        <v>667</v>
      </c>
      <c r="C54" s="1084" t="s">
        <v>668</v>
      </c>
      <c r="D54" s="1085"/>
      <c r="E54" s="440">
        <v>-2561878721.4299998</v>
      </c>
      <c r="F54" s="440">
        <v>-2858633333.3499999</v>
      </c>
    </row>
    <row r="55" spans="2:6" x14ac:dyDescent="0.25">
      <c r="B55" s="1125" t="s">
        <v>669</v>
      </c>
      <c r="C55" s="1141"/>
      <c r="D55" s="1126"/>
      <c r="E55" s="672"/>
      <c r="F55" s="673"/>
    </row>
    <row r="56" spans="2:6" x14ac:dyDescent="0.25">
      <c r="B56" s="35" t="s">
        <v>76</v>
      </c>
      <c r="C56" s="1084" t="s">
        <v>670</v>
      </c>
      <c r="D56" s="1085"/>
      <c r="E56" s="440">
        <v>17565257024.049999</v>
      </c>
      <c r="F56" s="440">
        <v>17149409713.549999</v>
      </c>
    </row>
    <row r="57" spans="2:6" x14ac:dyDescent="0.25">
      <c r="B57" s="35" t="s">
        <v>84</v>
      </c>
      <c r="C57" s="1084" t="s">
        <v>604</v>
      </c>
      <c r="D57" s="1085"/>
      <c r="E57" s="440">
        <v>229189330770.97</v>
      </c>
      <c r="F57" s="440">
        <v>235797845282.31003</v>
      </c>
    </row>
    <row r="58" spans="2:6" x14ac:dyDescent="0.25">
      <c r="B58" s="1125" t="s">
        <v>127</v>
      </c>
      <c r="C58" s="1141"/>
      <c r="D58" s="1126"/>
      <c r="E58" s="672"/>
      <c r="F58" s="673"/>
    </row>
    <row r="59" spans="2:6" x14ac:dyDescent="0.25">
      <c r="B59" s="35" t="s">
        <v>85</v>
      </c>
      <c r="C59" s="1084" t="s">
        <v>127</v>
      </c>
      <c r="D59" s="1085"/>
      <c r="E59" s="131">
        <v>7.6640814670396004E-2</v>
      </c>
      <c r="F59" s="131">
        <v>7.2729289332639002E-2</v>
      </c>
    </row>
    <row r="60" spans="2:6" x14ac:dyDescent="0.25">
      <c r="B60" s="84" t="s">
        <v>671</v>
      </c>
      <c r="C60" s="1117" t="s">
        <v>672</v>
      </c>
      <c r="D60" s="1118"/>
      <c r="E60" s="127">
        <v>7.6640814670396004E-2</v>
      </c>
      <c r="F60" s="26">
        <v>7.2729289332639002E-2</v>
      </c>
    </row>
    <row r="61" spans="2:6" x14ac:dyDescent="0.25">
      <c r="B61" s="84" t="s">
        <v>673</v>
      </c>
      <c r="C61" s="1117" t="s">
        <v>694</v>
      </c>
      <c r="D61" s="1118"/>
      <c r="E61" s="127">
        <v>7.6640814670396004E-2</v>
      </c>
      <c r="F61" s="29">
        <v>7.2729289332639002E-2</v>
      </c>
    </row>
    <row r="62" spans="2:6" x14ac:dyDescent="0.25">
      <c r="B62" s="84" t="s">
        <v>86</v>
      </c>
      <c r="C62" s="1117" t="s">
        <v>674</v>
      </c>
      <c r="D62" s="1118"/>
      <c r="E62" s="127">
        <v>0.03</v>
      </c>
      <c r="F62" s="29">
        <v>0.03</v>
      </c>
    </row>
    <row r="63" spans="2:6" x14ac:dyDescent="0.25">
      <c r="B63" s="84" t="s">
        <v>675</v>
      </c>
      <c r="C63" s="1117" t="s">
        <v>676</v>
      </c>
      <c r="D63" s="1118"/>
      <c r="E63" s="127">
        <v>0</v>
      </c>
      <c r="F63" s="29">
        <v>0</v>
      </c>
    </row>
    <row r="64" spans="2:6" x14ac:dyDescent="0.25">
      <c r="B64" s="84" t="s">
        <v>677</v>
      </c>
      <c r="C64" s="83"/>
      <c r="D64" s="651" t="s">
        <v>678</v>
      </c>
      <c r="E64" s="127">
        <v>0</v>
      </c>
      <c r="F64" s="29">
        <v>0</v>
      </c>
    </row>
    <row r="65" spans="2:7" x14ac:dyDescent="0.25">
      <c r="B65" s="84" t="s">
        <v>87</v>
      </c>
      <c r="C65" s="1117" t="s">
        <v>679</v>
      </c>
      <c r="D65" s="1118"/>
      <c r="E65" s="127">
        <v>0</v>
      </c>
      <c r="F65" s="29">
        <v>0</v>
      </c>
    </row>
    <row r="66" spans="2:7" x14ac:dyDescent="0.25">
      <c r="B66" s="84" t="s">
        <v>680</v>
      </c>
      <c r="C66" s="1117" t="s">
        <v>681</v>
      </c>
      <c r="D66" s="1118"/>
      <c r="E66" s="127">
        <v>0.03</v>
      </c>
      <c r="F66" s="26">
        <v>0.03</v>
      </c>
    </row>
    <row r="67" spans="2:7" x14ac:dyDescent="0.25">
      <c r="B67" s="1125" t="s">
        <v>682</v>
      </c>
      <c r="C67" s="1141"/>
      <c r="D67" s="1141"/>
      <c r="E67" s="133"/>
      <c r="F67" s="134"/>
    </row>
    <row r="68" spans="2:7" x14ac:dyDescent="0.25">
      <c r="B68" s="84" t="s">
        <v>683</v>
      </c>
      <c r="C68" s="1117" t="s">
        <v>684</v>
      </c>
      <c r="D68" s="1118"/>
      <c r="E68" s="117"/>
      <c r="F68" s="114"/>
    </row>
    <row r="69" spans="2:7" x14ac:dyDescent="0.25">
      <c r="B69" s="1125" t="s">
        <v>685</v>
      </c>
      <c r="C69" s="1141"/>
      <c r="D69" s="1141"/>
      <c r="E69" s="133"/>
      <c r="F69" s="134"/>
    </row>
    <row r="70" spans="2:7" ht="24" customHeight="1" x14ac:dyDescent="0.25">
      <c r="B70" s="84" t="s">
        <v>88</v>
      </c>
      <c r="C70" s="1117" t="s">
        <v>686</v>
      </c>
      <c r="D70" s="1118"/>
      <c r="E70" s="436">
        <v>16145228779.08</v>
      </c>
      <c r="F70" s="47">
        <v>15542807154.799999</v>
      </c>
    </row>
    <row r="71" spans="2:7" ht="24" customHeight="1" x14ac:dyDescent="0.25">
      <c r="B71" s="84" t="s">
        <v>89</v>
      </c>
      <c r="C71" s="1117" t="s">
        <v>687</v>
      </c>
      <c r="D71" s="1118"/>
      <c r="E71" s="436">
        <v>18042858420</v>
      </c>
      <c r="F71" s="47">
        <v>15699544364.049999</v>
      </c>
    </row>
    <row r="72" spans="2:7" ht="24" customHeight="1" x14ac:dyDescent="0.25">
      <c r="B72" s="84" t="s">
        <v>397</v>
      </c>
      <c r="C72" s="1117" t="s">
        <v>688</v>
      </c>
      <c r="D72" s="1118"/>
      <c r="E72" s="436">
        <v>227291701130.05002</v>
      </c>
      <c r="F72" s="47">
        <v>235641108073.06003</v>
      </c>
    </row>
    <row r="73" spans="2:7" ht="24" customHeight="1" x14ac:dyDescent="0.25">
      <c r="B73" s="84" t="s">
        <v>689</v>
      </c>
      <c r="C73" s="1117" t="s">
        <v>690</v>
      </c>
      <c r="D73" s="1118"/>
      <c r="E73" s="436">
        <v>227291701130.05002</v>
      </c>
      <c r="F73" s="47">
        <v>235641108073.06003</v>
      </c>
    </row>
    <row r="74" spans="2:7" ht="24" customHeight="1" x14ac:dyDescent="0.25">
      <c r="B74" s="84" t="s">
        <v>398</v>
      </c>
      <c r="C74" s="1117" t="s">
        <v>691</v>
      </c>
      <c r="D74" s="1118"/>
      <c r="E74" s="118">
        <v>7.7280679130470001E-2</v>
      </c>
      <c r="F74" s="443">
        <v>7.2777665381852E-2</v>
      </c>
    </row>
    <row r="75" spans="2:7" ht="24" customHeight="1" x14ac:dyDescent="0.25">
      <c r="B75" s="84" t="s">
        <v>692</v>
      </c>
      <c r="C75" s="1117" t="s">
        <v>693</v>
      </c>
      <c r="D75" s="1118"/>
      <c r="E75" s="118">
        <v>7.7280679130470001E-2</v>
      </c>
      <c r="F75" s="443">
        <v>7.2777665381852E-2</v>
      </c>
    </row>
    <row r="76" spans="2:7" x14ac:dyDescent="0.25">
      <c r="E76" s="444"/>
      <c r="F76" s="444"/>
    </row>
    <row r="77" spans="2:7" x14ac:dyDescent="0.25">
      <c r="F77" s="1098"/>
      <c r="G77" s="1098"/>
    </row>
    <row r="78" spans="2:7" x14ac:dyDescent="0.25">
      <c r="F78" s="505"/>
    </row>
  </sheetData>
  <sheetProtection algorithmName="SHA-512" hashValue="LYiUK+sQL/0/gg4lxgVzeKchcJsFCmPzG+76grxpHpBXs0qIb+LE3EO/byTdMkUaxUhpuDzEt6ABF4O/fBA9Pg==" saltValue="r1Z6voDJgiagDbLvlTqILQ==" spinCount="100000" sheet="1" objects="1" scenarios="1"/>
  <mergeCells count="67">
    <mergeCell ref="C75:D75"/>
    <mergeCell ref="B67:D67"/>
    <mergeCell ref="C68:D68"/>
    <mergeCell ref="B69:D69"/>
    <mergeCell ref="C70:D70"/>
    <mergeCell ref="C71:D71"/>
    <mergeCell ref="C65:D65"/>
    <mergeCell ref="C66:D66"/>
    <mergeCell ref="C72:D72"/>
    <mergeCell ref="C73:D73"/>
    <mergeCell ref="C74:D74"/>
    <mergeCell ref="C59:D59"/>
    <mergeCell ref="C60:D60"/>
    <mergeCell ref="C61:D61"/>
    <mergeCell ref="C62:D62"/>
    <mergeCell ref="C63:D63"/>
    <mergeCell ref="C54:D54"/>
    <mergeCell ref="B55:D55"/>
    <mergeCell ref="C56:D56"/>
    <mergeCell ref="C57:D57"/>
    <mergeCell ref="B58:D58"/>
    <mergeCell ref="C32:D32"/>
    <mergeCell ref="B7:D7"/>
    <mergeCell ref="E7:F7"/>
    <mergeCell ref="B8:D8"/>
    <mergeCell ref="B9:D9"/>
    <mergeCell ref="C16:D16"/>
    <mergeCell ref="B10:D10"/>
    <mergeCell ref="C11:D11"/>
    <mergeCell ref="C12:D12"/>
    <mergeCell ref="C13:D13"/>
    <mergeCell ref="C14:D14"/>
    <mergeCell ref="C15:D15"/>
    <mergeCell ref="C29:D29"/>
    <mergeCell ref="B30:D30"/>
    <mergeCell ref="C31:D31"/>
    <mergeCell ref="C27:D27"/>
    <mergeCell ref="C28:D28"/>
    <mergeCell ref="C17:D17"/>
    <mergeCell ref="B18:D18"/>
    <mergeCell ref="C19:D19"/>
    <mergeCell ref="C22:D22"/>
    <mergeCell ref="C23:D23"/>
    <mergeCell ref="C20:D20"/>
    <mergeCell ref="C21:D21"/>
    <mergeCell ref="C33:D33"/>
    <mergeCell ref="C36:D36"/>
    <mergeCell ref="C37:D37"/>
    <mergeCell ref="C41:D41"/>
    <mergeCell ref="C42:D42"/>
    <mergeCell ref="C40:D40"/>
    <mergeCell ref="F77:G77"/>
    <mergeCell ref="C34:D34"/>
    <mergeCell ref="C35:D35"/>
    <mergeCell ref="B38:D38"/>
    <mergeCell ref="C39:D39"/>
    <mergeCell ref="B43:D43"/>
    <mergeCell ref="C47:D47"/>
    <mergeCell ref="C48:D48"/>
    <mergeCell ref="C49:D49"/>
    <mergeCell ref="C50:D50"/>
    <mergeCell ref="C44:D44"/>
    <mergeCell ref="C45:D45"/>
    <mergeCell ref="C46:D46"/>
    <mergeCell ref="C51:D51"/>
    <mergeCell ref="C52:D52"/>
    <mergeCell ref="C53:D53"/>
  </mergeCells>
  <pageMargins left="0.7" right="0.7" top="0.78740157499999996" bottom="0.78740157499999996" header="0.3" footer="0.3"/>
  <pageSetup scale="56" orientation="portrait" r:id="rId1"/>
  <ignoredErrors>
    <ignoredError sqref="B11:B17 B19:B29 B31:B37 B39:B42 B56:B57 B59:B66 B70:B7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BD6F-A8B6-4FD6-BEF1-2A8B7C3ADE9D}">
  <sheetPr codeName="Sheet2">
    <pageSetUpPr autoPageBreaks="0"/>
  </sheetPr>
  <dimension ref="B2:G48"/>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1" style="2" customWidth="1"/>
    <col min="5" max="7" width="18.28515625" style="2" customWidth="1"/>
    <col min="8" max="8" width="3.28515625" style="2" customWidth="1"/>
    <col min="9" max="16384" width="11.42578125" style="2"/>
  </cols>
  <sheetData>
    <row r="2" spans="2:7" ht="16.5" x14ac:dyDescent="0.25">
      <c r="B2" s="20" t="s">
        <v>22</v>
      </c>
    </row>
    <row r="3" spans="2:7" x14ac:dyDescent="0.25">
      <c r="B3" s="21" t="s">
        <v>1523</v>
      </c>
    </row>
    <row r="7" spans="2:7" s="17" customFormat="1" ht="25.5" x14ac:dyDescent="0.2">
      <c r="B7" s="1077"/>
      <c r="C7" s="1077"/>
      <c r="D7" s="1078"/>
      <c r="E7" s="1079" t="s">
        <v>23</v>
      </c>
      <c r="F7" s="1079"/>
      <c r="G7" s="82" t="s">
        <v>24</v>
      </c>
    </row>
    <row r="8" spans="2:7" s="17" customFormat="1" ht="12.75" x14ac:dyDescent="0.2">
      <c r="B8" s="1077"/>
      <c r="C8" s="1077"/>
      <c r="D8" s="1078"/>
      <c r="E8" s="22" t="s">
        <v>25</v>
      </c>
      <c r="F8" s="22" t="s">
        <v>26</v>
      </c>
      <c r="G8" s="82" t="s">
        <v>27</v>
      </c>
    </row>
    <row r="9" spans="2:7" s="17" customFormat="1" ht="12.75" x14ac:dyDescent="0.2">
      <c r="B9" s="1080"/>
      <c r="C9" s="1080"/>
      <c r="D9" s="1081"/>
      <c r="E9" s="23" t="s">
        <v>1522</v>
      </c>
      <c r="F9" s="23" t="s">
        <v>1524</v>
      </c>
      <c r="G9" s="23" t="s">
        <v>1522</v>
      </c>
    </row>
    <row r="10" spans="2:7" s="17" customFormat="1" ht="12.75" x14ac:dyDescent="0.2">
      <c r="B10" s="22" t="s">
        <v>28</v>
      </c>
      <c r="C10" s="1075" t="s">
        <v>29</v>
      </c>
      <c r="D10" s="1076"/>
      <c r="E10" s="47">
        <v>66474498543.589996</v>
      </c>
      <c r="F10" s="47">
        <v>73339604432.190002</v>
      </c>
      <c r="G10" s="48">
        <v>5317959883.4871998</v>
      </c>
    </row>
    <row r="11" spans="2:7" s="17" customFormat="1" ht="12.75" x14ac:dyDescent="0.2">
      <c r="B11" s="22" t="s">
        <v>30</v>
      </c>
      <c r="C11" s="24"/>
      <c r="D11" s="645" t="s">
        <v>31</v>
      </c>
      <c r="E11" s="47">
        <v>25507452709.549999</v>
      </c>
      <c r="F11" s="47">
        <v>26960735435.130001</v>
      </c>
      <c r="G11" s="48">
        <v>2040596216.7639999</v>
      </c>
    </row>
    <row r="12" spans="2:7" s="17" customFormat="1" ht="12.75" x14ac:dyDescent="0.2">
      <c r="B12" s="22" t="s">
        <v>32</v>
      </c>
      <c r="C12" s="24"/>
      <c r="D12" s="645" t="s">
        <v>33</v>
      </c>
      <c r="E12" s="47">
        <v>27391033992.02</v>
      </c>
      <c r="F12" s="47">
        <v>33370174200.439999</v>
      </c>
      <c r="G12" s="48">
        <v>2191282719.3615999</v>
      </c>
    </row>
    <row r="13" spans="2:7" s="17" customFormat="1" ht="12.75" x14ac:dyDescent="0.2">
      <c r="B13" s="22" t="s">
        <v>34</v>
      </c>
      <c r="C13" s="24"/>
      <c r="D13" s="645" t="s">
        <v>35</v>
      </c>
      <c r="E13" s="47">
        <v>4299084815.0699997</v>
      </c>
      <c r="F13" s="47">
        <v>4081051901.7199998</v>
      </c>
      <c r="G13" s="48">
        <v>343926785.20560002</v>
      </c>
    </row>
    <row r="14" spans="2:7" s="17" customFormat="1" ht="12.75" customHeight="1" x14ac:dyDescent="0.2">
      <c r="B14" s="22" t="s">
        <v>36</v>
      </c>
      <c r="C14" s="24"/>
      <c r="D14" s="645" t="s">
        <v>37</v>
      </c>
      <c r="E14" s="47">
        <v>1796.28</v>
      </c>
      <c r="F14" s="47">
        <v>3520.29</v>
      </c>
      <c r="G14" s="48">
        <v>143.70240000000001</v>
      </c>
    </row>
    <row r="15" spans="2:7" s="17" customFormat="1" ht="12.75" x14ac:dyDescent="0.2">
      <c r="B15" s="22" t="s">
        <v>38</v>
      </c>
      <c r="C15" s="24"/>
      <c r="D15" s="645" t="s">
        <v>39</v>
      </c>
      <c r="E15" s="47">
        <v>8616273821.4699993</v>
      </c>
      <c r="F15" s="47">
        <v>8239526001.54</v>
      </c>
      <c r="G15" s="48">
        <v>689301905.71759999</v>
      </c>
    </row>
    <row r="16" spans="2:7" s="17" customFormat="1" ht="12.75" x14ac:dyDescent="0.2">
      <c r="B16" s="22" t="s">
        <v>40</v>
      </c>
      <c r="C16" s="1075" t="s">
        <v>41</v>
      </c>
      <c r="D16" s="1076"/>
      <c r="E16" s="47">
        <v>1793827659.26</v>
      </c>
      <c r="F16" s="47">
        <v>2061038837.51</v>
      </c>
      <c r="G16" s="48">
        <v>143506212.74079999</v>
      </c>
    </row>
    <row r="17" spans="2:7" s="17" customFormat="1" ht="12.75" x14ac:dyDescent="0.2">
      <c r="B17" s="22" t="s">
        <v>42</v>
      </c>
      <c r="C17" s="24"/>
      <c r="D17" s="645" t="s">
        <v>31</v>
      </c>
      <c r="E17" s="47">
        <v>788685317.61000001</v>
      </c>
      <c r="F17" s="47">
        <v>778442286.19000006</v>
      </c>
      <c r="G17" s="48">
        <v>63094825.408799998</v>
      </c>
    </row>
    <row r="18" spans="2:7" s="17" customFormat="1" ht="12.75" x14ac:dyDescent="0.2">
      <c r="B18" s="22" t="s">
        <v>43</v>
      </c>
      <c r="C18" s="24"/>
      <c r="D18" s="645" t="s">
        <v>44</v>
      </c>
      <c r="E18" s="47" t="s">
        <v>238</v>
      </c>
      <c r="F18" s="47" t="s">
        <v>238</v>
      </c>
      <c r="G18" s="73" t="s">
        <v>238</v>
      </c>
    </row>
    <row r="19" spans="2:7" s="17" customFormat="1" ht="12.75" x14ac:dyDescent="0.2">
      <c r="B19" s="22" t="s">
        <v>45</v>
      </c>
      <c r="C19" s="24"/>
      <c r="D19" s="645" t="s">
        <v>46</v>
      </c>
      <c r="E19" s="47">
        <v>40812724.560000002</v>
      </c>
      <c r="F19" s="47">
        <v>20804824.920000002</v>
      </c>
      <c r="G19" s="48">
        <v>3265017.9648000002</v>
      </c>
    </row>
    <row r="20" spans="2:7" s="17" customFormat="1" ht="12.75" x14ac:dyDescent="0.2">
      <c r="B20" s="22" t="s">
        <v>47</v>
      </c>
      <c r="C20" s="24"/>
      <c r="D20" s="645" t="s">
        <v>48</v>
      </c>
      <c r="E20" s="47">
        <v>200689878.38</v>
      </c>
      <c r="F20" s="47">
        <v>240749817.25</v>
      </c>
      <c r="G20" s="48">
        <v>16055190.270400001</v>
      </c>
    </row>
    <row r="21" spans="2:7" s="17" customFormat="1" ht="12.75" x14ac:dyDescent="0.2">
      <c r="B21" s="22" t="s">
        <v>49</v>
      </c>
      <c r="C21" s="24"/>
      <c r="D21" s="645" t="s">
        <v>50</v>
      </c>
      <c r="E21" s="47">
        <v>763639738.70999992</v>
      </c>
      <c r="F21" s="47">
        <v>1021041909.15</v>
      </c>
      <c r="G21" s="48">
        <v>61091179.096799992</v>
      </c>
    </row>
    <row r="22" spans="2:7" s="17" customFormat="1" ht="12.75" x14ac:dyDescent="0.2">
      <c r="B22" s="22" t="s">
        <v>51</v>
      </c>
      <c r="C22" s="1082" t="s">
        <v>52</v>
      </c>
      <c r="D22" s="1083"/>
      <c r="E22" s="49"/>
      <c r="F22" s="49"/>
      <c r="G22" s="50"/>
    </row>
    <row r="23" spans="2:7" s="17" customFormat="1" ht="12.75" x14ac:dyDescent="0.2">
      <c r="B23" s="22" t="s">
        <v>53</v>
      </c>
      <c r="C23" s="1082" t="s">
        <v>52</v>
      </c>
      <c r="D23" s="1083"/>
      <c r="E23" s="51"/>
      <c r="F23" s="51"/>
      <c r="G23" s="52"/>
    </row>
    <row r="24" spans="2:7" s="17" customFormat="1" ht="12.75" x14ac:dyDescent="0.2">
      <c r="B24" s="22" t="s">
        <v>54</v>
      </c>
      <c r="C24" s="1082" t="s">
        <v>52</v>
      </c>
      <c r="D24" s="1083"/>
      <c r="E24" s="51"/>
      <c r="F24" s="51"/>
      <c r="G24" s="52"/>
    </row>
    <row r="25" spans="2:7" s="17" customFormat="1" ht="12.75" x14ac:dyDescent="0.2">
      <c r="B25" s="22" t="s">
        <v>55</v>
      </c>
      <c r="C25" s="1082" t="s">
        <v>52</v>
      </c>
      <c r="D25" s="1083"/>
      <c r="E25" s="51"/>
      <c r="F25" s="51"/>
      <c r="G25" s="52"/>
    </row>
    <row r="26" spans="2:7" s="17" customFormat="1" ht="12.75" x14ac:dyDescent="0.2">
      <c r="B26" s="22" t="s">
        <v>56</v>
      </c>
      <c r="C26" s="1082" t="s">
        <v>52</v>
      </c>
      <c r="D26" s="1083"/>
      <c r="E26" s="53"/>
      <c r="F26" s="53"/>
      <c r="G26" s="54"/>
    </row>
    <row r="27" spans="2:7" s="17" customFormat="1" ht="12.75" x14ac:dyDescent="0.2">
      <c r="B27" s="22" t="s">
        <v>57</v>
      </c>
      <c r="C27" s="1075" t="s">
        <v>58</v>
      </c>
      <c r="D27" s="1076"/>
      <c r="E27" s="47">
        <v>21406976.010000002</v>
      </c>
      <c r="F27" s="47">
        <v>14639556.880000001</v>
      </c>
      <c r="G27" s="48">
        <v>1712558.0808000001</v>
      </c>
    </row>
    <row r="28" spans="2:7" s="17" customFormat="1" ht="12.75" x14ac:dyDescent="0.2">
      <c r="B28" s="22" t="s">
        <v>59</v>
      </c>
      <c r="C28" s="1086" t="s">
        <v>60</v>
      </c>
      <c r="D28" s="1087"/>
      <c r="E28" s="55">
        <v>2668261451.1599998</v>
      </c>
      <c r="F28" s="55">
        <v>2588341848.5149999</v>
      </c>
      <c r="G28" s="48">
        <v>213460916.09279999</v>
      </c>
    </row>
    <row r="29" spans="2:7" s="17" customFormat="1" ht="12.75" x14ac:dyDescent="0.2">
      <c r="B29" s="22" t="s">
        <v>61</v>
      </c>
      <c r="C29" s="46"/>
      <c r="D29" s="678" t="s">
        <v>62</v>
      </c>
      <c r="E29" s="55">
        <v>1798931246.4000001</v>
      </c>
      <c r="F29" s="55">
        <v>1502329082.9691</v>
      </c>
      <c r="G29" s="48">
        <v>143914499.71200001</v>
      </c>
    </row>
    <row r="30" spans="2:7" s="17" customFormat="1" ht="12.75" x14ac:dyDescent="0.2">
      <c r="B30" s="22" t="s">
        <v>63</v>
      </c>
      <c r="C30" s="46"/>
      <c r="D30" s="678" t="s">
        <v>64</v>
      </c>
      <c r="E30" s="55">
        <v>90145512.340000004</v>
      </c>
      <c r="F30" s="55">
        <v>116328823.51669998</v>
      </c>
      <c r="G30" s="48">
        <v>7211640.9872000003</v>
      </c>
    </row>
    <row r="31" spans="2:7" s="17" customFormat="1" ht="12.75" x14ac:dyDescent="0.2">
      <c r="B31" s="22" t="s">
        <v>65</v>
      </c>
      <c r="C31" s="46"/>
      <c r="D31" s="678" t="s">
        <v>66</v>
      </c>
      <c r="E31" s="55">
        <v>126044123.50000001</v>
      </c>
      <c r="F31" s="55">
        <v>348716967.40580004</v>
      </c>
      <c r="G31" s="48">
        <v>10083529.880000001</v>
      </c>
    </row>
    <row r="32" spans="2:7" s="17" customFormat="1" ht="12.75" x14ac:dyDescent="0.2">
      <c r="B32" s="22" t="s">
        <v>67</v>
      </c>
      <c r="C32" s="46"/>
      <c r="D32" s="678" t="s">
        <v>68</v>
      </c>
      <c r="E32" s="55">
        <v>653140569</v>
      </c>
      <c r="F32" s="55">
        <v>620966974.58875</v>
      </c>
      <c r="G32" s="48">
        <v>52251245.520000003</v>
      </c>
    </row>
    <row r="33" spans="2:7" s="17" customFormat="1" ht="12.75" x14ac:dyDescent="0.2">
      <c r="B33" s="22" t="s">
        <v>69</v>
      </c>
      <c r="C33" s="1075" t="s">
        <v>70</v>
      </c>
      <c r="D33" s="1076"/>
      <c r="E33" s="47">
        <v>8573142196.4700003</v>
      </c>
      <c r="F33" s="47">
        <v>7722261779.1300001</v>
      </c>
      <c r="G33" s="48">
        <v>685851375.71759999</v>
      </c>
    </row>
    <row r="34" spans="2:7" s="17" customFormat="1" ht="12.75" x14ac:dyDescent="0.2">
      <c r="B34" s="22" t="s">
        <v>71</v>
      </c>
      <c r="C34" s="24"/>
      <c r="D34" s="645" t="s">
        <v>31</v>
      </c>
      <c r="E34" s="47">
        <v>7269844753.8400002</v>
      </c>
      <c r="F34" s="47">
        <v>6518708449.75</v>
      </c>
      <c r="G34" s="48">
        <v>581587580.30719995</v>
      </c>
    </row>
    <row r="35" spans="2:7" s="17" customFormat="1" ht="12.75" x14ac:dyDescent="0.2">
      <c r="B35" s="22" t="s">
        <v>72</v>
      </c>
      <c r="C35" s="24"/>
      <c r="D35" s="645" t="s">
        <v>73</v>
      </c>
      <c r="E35" s="47">
        <v>1303297442.6300001</v>
      </c>
      <c r="F35" s="47">
        <v>1203553329.3800001</v>
      </c>
      <c r="G35" s="48">
        <v>104263795.4104</v>
      </c>
    </row>
    <row r="36" spans="2:7" s="17" customFormat="1" ht="12.75" x14ac:dyDescent="0.2">
      <c r="B36" s="22" t="s">
        <v>74</v>
      </c>
      <c r="C36" s="1075" t="s">
        <v>75</v>
      </c>
      <c r="D36" s="1076"/>
      <c r="E36" s="47" t="s">
        <v>238</v>
      </c>
      <c r="F36" s="47" t="s">
        <v>238</v>
      </c>
      <c r="G36" s="73" t="s">
        <v>238</v>
      </c>
    </row>
    <row r="37" spans="2:7" s="17" customFormat="1" ht="12.75" x14ac:dyDescent="0.2">
      <c r="B37" s="22" t="s">
        <v>76</v>
      </c>
      <c r="C37" s="1075" t="s">
        <v>77</v>
      </c>
      <c r="D37" s="1076"/>
      <c r="E37" s="47">
        <v>14769974645.5</v>
      </c>
      <c r="F37" s="47">
        <v>12172603164.379999</v>
      </c>
      <c r="G37" s="48">
        <v>1181597971.6400001</v>
      </c>
    </row>
    <row r="38" spans="2:7" s="17" customFormat="1" ht="12.75" x14ac:dyDescent="0.2">
      <c r="B38" s="22" t="s">
        <v>78</v>
      </c>
      <c r="C38" s="24"/>
      <c r="D38" s="645" t="s">
        <v>79</v>
      </c>
      <c r="E38" s="47" t="s">
        <v>238</v>
      </c>
      <c r="F38" s="47" t="s">
        <v>238</v>
      </c>
      <c r="G38" s="73" t="s">
        <v>238</v>
      </c>
    </row>
    <row r="39" spans="2:7" s="17" customFormat="1" ht="12.75" x14ac:dyDescent="0.2">
      <c r="B39" s="22" t="s">
        <v>80</v>
      </c>
      <c r="C39" s="24"/>
      <c r="D39" s="645" t="s">
        <v>81</v>
      </c>
      <c r="E39" s="47">
        <v>14769974645.5</v>
      </c>
      <c r="F39" s="47">
        <v>12172603164.379999</v>
      </c>
      <c r="G39" s="48">
        <v>1181597971.6400001</v>
      </c>
    </row>
    <row r="40" spans="2:7" s="17" customFormat="1" ht="12.75" x14ac:dyDescent="0.2">
      <c r="B40" s="22" t="s">
        <v>82</v>
      </c>
      <c r="C40" s="24"/>
      <c r="D40" s="645" t="s">
        <v>83</v>
      </c>
      <c r="E40" s="47" t="s">
        <v>238</v>
      </c>
      <c r="F40" s="47" t="s">
        <v>238</v>
      </c>
      <c r="G40" s="73" t="s">
        <v>238</v>
      </c>
    </row>
    <row r="41" spans="2:7" s="17" customFormat="1" ht="29.25" customHeight="1" x14ac:dyDescent="0.2">
      <c r="B41" s="22" t="s">
        <v>84</v>
      </c>
      <c r="C41" s="1075" t="s">
        <v>1637</v>
      </c>
      <c r="D41" s="1076"/>
      <c r="E41" s="47" t="s">
        <v>238</v>
      </c>
      <c r="F41" s="47" t="s">
        <v>238</v>
      </c>
      <c r="G41" s="73" t="s">
        <v>238</v>
      </c>
    </row>
    <row r="42" spans="2:7" s="17" customFormat="1" ht="12.75" x14ac:dyDescent="0.2">
      <c r="B42" s="22" t="s">
        <v>85</v>
      </c>
      <c r="C42" s="1082" t="s">
        <v>52</v>
      </c>
      <c r="D42" s="1083"/>
      <c r="E42" s="49"/>
      <c r="F42" s="49"/>
      <c r="G42" s="50"/>
    </row>
    <row r="43" spans="2:7" s="17" customFormat="1" ht="12.75" x14ac:dyDescent="0.2">
      <c r="B43" s="22" t="s">
        <v>86</v>
      </c>
      <c r="C43" s="1082" t="s">
        <v>52</v>
      </c>
      <c r="D43" s="1083"/>
      <c r="E43" s="51"/>
      <c r="F43" s="51"/>
      <c r="G43" s="52"/>
    </row>
    <row r="44" spans="2:7" s="17" customFormat="1" ht="12.75" x14ac:dyDescent="0.2">
      <c r="B44" s="22" t="s">
        <v>87</v>
      </c>
      <c r="C44" s="1082" t="s">
        <v>52</v>
      </c>
      <c r="D44" s="1083"/>
      <c r="E44" s="51"/>
      <c r="F44" s="51"/>
      <c r="G44" s="52"/>
    </row>
    <row r="45" spans="2:7" s="17" customFormat="1" ht="12.75" x14ac:dyDescent="0.2">
      <c r="B45" s="22" t="s">
        <v>88</v>
      </c>
      <c r="C45" s="1082" t="s">
        <v>52</v>
      </c>
      <c r="D45" s="1083"/>
      <c r="E45" s="53"/>
      <c r="F45" s="53"/>
      <c r="G45" s="54"/>
    </row>
    <row r="46" spans="2:7" s="17" customFormat="1" ht="12.75" x14ac:dyDescent="0.2">
      <c r="B46" s="35" t="s">
        <v>89</v>
      </c>
      <c r="C46" s="1084" t="s">
        <v>90</v>
      </c>
      <c r="D46" s="1085"/>
      <c r="E46" s="75">
        <v>94301111471.990005</v>
      </c>
      <c r="F46" s="75">
        <v>97898489618.605011</v>
      </c>
      <c r="G46" s="76">
        <v>7544088917.7592001</v>
      </c>
    </row>
    <row r="48" spans="2:7" x14ac:dyDescent="0.25">
      <c r="G48" s="251"/>
    </row>
  </sheetData>
  <sheetProtection algorithmName="SHA-512" hashValue="ZB2du5CJN1WFRhBxRB5WA9s+zVYN6PNxBDW7bcORAN90BO5ybcbuzQMhgeT3BdWKjVKLh98KGSIWoCrADZ5Q4g==" saltValue="ijxuDr+k7YDarTm8yAzALw==" spinCount="100000" sheet="1" objects="1" scenarios="1"/>
  <mergeCells count="22">
    <mergeCell ref="C43:D43"/>
    <mergeCell ref="C44:D44"/>
    <mergeCell ref="C45:D45"/>
    <mergeCell ref="C46:D46"/>
    <mergeCell ref="C28:D28"/>
    <mergeCell ref="C33:D33"/>
    <mergeCell ref="C36:D36"/>
    <mergeCell ref="C37:D37"/>
    <mergeCell ref="C41:D41"/>
    <mergeCell ref="C42:D42"/>
    <mergeCell ref="C27:D27"/>
    <mergeCell ref="B7:D7"/>
    <mergeCell ref="E7:F7"/>
    <mergeCell ref="B8:D8"/>
    <mergeCell ref="B9:D9"/>
    <mergeCell ref="C10:D10"/>
    <mergeCell ref="C16:D16"/>
    <mergeCell ref="C22:D22"/>
    <mergeCell ref="C23:D23"/>
    <mergeCell ref="C24:D24"/>
    <mergeCell ref="C25:D25"/>
    <mergeCell ref="C26:D26"/>
  </mergeCells>
  <pageMargins left="0.23622047244094491" right="0.23622047244094491" top="0.74803149606299213" bottom="0.74803149606299213" header="0.31496062992125984" footer="0.31496062992125984"/>
  <pageSetup scale="73" orientation="portrait" r:id="rId1"/>
  <ignoredErrors>
    <ignoredError sqref="B10:B46"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3A370-79A0-4C72-A81F-BF337CA7CEEB}">
  <sheetPr codeName="Sheet10"/>
  <dimension ref="B2:G47"/>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86.5703125" style="2" customWidth="1"/>
    <col min="5" max="5" width="18.28515625" style="2" customWidth="1"/>
    <col min="6" max="6" width="3.28515625" style="2" customWidth="1"/>
    <col min="7" max="7" width="11.85546875" style="2" bestFit="1" customWidth="1"/>
    <col min="8" max="16384" width="11.42578125" style="2"/>
  </cols>
  <sheetData>
    <row r="2" spans="2:5" ht="16.5" x14ac:dyDescent="0.25">
      <c r="B2" s="1103" t="s">
        <v>1205</v>
      </c>
      <c r="C2" s="1103"/>
      <c r="D2" s="1103"/>
      <c r="E2" s="1103"/>
    </row>
    <row r="3" spans="2:5" ht="16.5" x14ac:dyDescent="0.25">
      <c r="B3" s="255" t="s">
        <v>1206</v>
      </c>
      <c r="C3" s="177"/>
      <c r="D3" s="177"/>
      <c r="E3" s="177"/>
    </row>
    <row r="4" spans="2:5" x14ac:dyDescent="0.25">
      <c r="B4" s="21" t="s">
        <v>1523</v>
      </c>
    </row>
    <row r="8" spans="2:5" s="17" customFormat="1" ht="12.75" x14ac:dyDescent="0.2">
      <c r="B8" s="1100"/>
      <c r="C8" s="1100"/>
      <c r="D8" s="1101"/>
      <c r="E8" s="84" t="s">
        <v>25</v>
      </c>
    </row>
    <row r="9" spans="2:5" s="17" customFormat="1" ht="25.5" x14ac:dyDescent="0.2">
      <c r="B9" s="1110"/>
      <c r="C9" s="1110"/>
      <c r="D9" s="1111"/>
      <c r="E9" s="112" t="s">
        <v>605</v>
      </c>
    </row>
    <row r="10" spans="2:5" s="17" customFormat="1" ht="12.75" x14ac:dyDescent="0.2">
      <c r="B10" s="35" t="s">
        <v>695</v>
      </c>
      <c r="C10" s="1084" t="s">
        <v>696</v>
      </c>
      <c r="D10" s="1085"/>
      <c r="E10" s="440">
        <v>181309057957.57999</v>
      </c>
    </row>
    <row r="11" spans="2:5" s="17" customFormat="1" ht="12.75" x14ac:dyDescent="0.2">
      <c r="B11" s="84" t="s">
        <v>697</v>
      </c>
      <c r="C11" s="1117" t="s">
        <v>698</v>
      </c>
      <c r="D11" s="1118"/>
      <c r="E11" s="436">
        <v>2142100222.48</v>
      </c>
    </row>
    <row r="12" spans="2:5" s="17" customFormat="1" ht="12.75" x14ac:dyDescent="0.2">
      <c r="B12" s="35" t="s">
        <v>699</v>
      </c>
      <c r="C12" s="1084" t="s">
        <v>700</v>
      </c>
      <c r="D12" s="1085"/>
      <c r="E12" s="440">
        <v>179166957735.09998</v>
      </c>
    </row>
    <row r="13" spans="2:5" s="17" customFormat="1" ht="12.75" x14ac:dyDescent="0.2">
      <c r="B13" s="84" t="s">
        <v>701</v>
      </c>
      <c r="C13" s="83"/>
      <c r="D13" s="651" t="s">
        <v>702</v>
      </c>
      <c r="E13" s="924">
        <v>0</v>
      </c>
    </row>
    <row r="14" spans="2:5" s="17" customFormat="1" ht="12.75" x14ac:dyDescent="0.2">
      <c r="B14" s="84" t="s">
        <v>703</v>
      </c>
      <c r="C14" s="83"/>
      <c r="D14" s="651" t="s">
        <v>704</v>
      </c>
      <c r="E14" s="924">
        <v>51941949724.099998</v>
      </c>
    </row>
    <row r="15" spans="2:5" s="17" customFormat="1" ht="25.5" x14ac:dyDescent="0.2">
      <c r="B15" s="84" t="s">
        <v>705</v>
      </c>
      <c r="C15" s="83"/>
      <c r="D15" s="651" t="s">
        <v>706</v>
      </c>
      <c r="E15" s="924">
        <v>594207189.28999996</v>
      </c>
    </row>
    <row r="16" spans="2:5" s="17" customFormat="1" ht="12.75" x14ac:dyDescent="0.2">
      <c r="B16" s="84" t="s">
        <v>707</v>
      </c>
      <c r="C16" s="83"/>
      <c r="D16" s="651" t="s">
        <v>708</v>
      </c>
      <c r="E16" s="924">
        <v>8372793729.75</v>
      </c>
    </row>
    <row r="17" spans="2:6" s="17" customFormat="1" ht="12.75" x14ac:dyDescent="0.2">
      <c r="B17" s="84" t="s">
        <v>709</v>
      </c>
      <c r="C17" s="83"/>
      <c r="D17" s="651" t="s">
        <v>710</v>
      </c>
      <c r="E17" s="924">
        <v>26196728324.689999</v>
      </c>
    </row>
    <row r="18" spans="2:6" s="17" customFormat="1" ht="12.75" x14ac:dyDescent="0.2">
      <c r="B18" s="84" t="s">
        <v>711</v>
      </c>
      <c r="C18" s="83"/>
      <c r="D18" s="651" t="s">
        <v>712</v>
      </c>
      <c r="E18" s="924">
        <v>31650876304.650002</v>
      </c>
    </row>
    <row r="19" spans="2:6" s="17" customFormat="1" ht="12.75" x14ac:dyDescent="0.2">
      <c r="B19" s="84" t="s">
        <v>713</v>
      </c>
      <c r="C19" s="83"/>
      <c r="D19" s="651" t="s">
        <v>714</v>
      </c>
      <c r="E19" s="924">
        <v>42255231299.580002</v>
      </c>
    </row>
    <row r="20" spans="2:6" s="17" customFormat="1" ht="12.75" x14ac:dyDescent="0.2">
      <c r="B20" s="84" t="s">
        <v>715</v>
      </c>
      <c r="C20" s="83"/>
      <c r="D20" s="651" t="s">
        <v>716</v>
      </c>
      <c r="E20" s="924">
        <v>3239697968.3299999</v>
      </c>
    </row>
    <row r="21" spans="2:6" s="17" customFormat="1" ht="12.75" x14ac:dyDescent="0.2">
      <c r="B21" s="84" t="s">
        <v>717</v>
      </c>
      <c r="C21" s="83"/>
      <c r="D21" s="651" t="s">
        <v>718</v>
      </c>
      <c r="E21" s="924">
        <v>14915473194.709999</v>
      </c>
    </row>
    <row r="22" spans="2:6" s="17" customFormat="1" ht="12.75" x14ac:dyDescent="0.2">
      <c r="B22" s="81"/>
      <c r="C22" s="81"/>
      <c r="D22" s="98"/>
      <c r="E22" s="96"/>
    </row>
    <row r="23" spans="2:6" s="17" customFormat="1" ht="12.75" x14ac:dyDescent="0.2">
      <c r="B23" s="81"/>
      <c r="C23" s="122"/>
      <c r="D23" s="122"/>
      <c r="E23" s="1098"/>
      <c r="F23" s="1098"/>
    </row>
    <row r="24" spans="2:6" s="17" customFormat="1" ht="12.75" x14ac:dyDescent="0.2">
      <c r="B24" s="81"/>
      <c r="C24" s="122"/>
      <c r="D24" s="122"/>
      <c r="E24" s="505"/>
    </row>
    <row r="25" spans="2:6" s="17" customFormat="1" ht="12.75" x14ac:dyDescent="0.2">
      <c r="B25" s="81"/>
      <c r="C25" s="122"/>
      <c r="D25" s="122"/>
      <c r="E25" s="100"/>
    </row>
    <row r="26" spans="2:6" s="17" customFormat="1" ht="12.75" x14ac:dyDescent="0.2">
      <c r="B26" s="81"/>
      <c r="C26" s="122"/>
      <c r="D26" s="122"/>
      <c r="E26" s="100"/>
    </row>
    <row r="27" spans="2:6" s="17" customFormat="1" ht="12.75" x14ac:dyDescent="0.2">
      <c r="B27" s="81"/>
      <c r="C27" s="122"/>
      <c r="D27" s="122"/>
      <c r="E27" s="100"/>
    </row>
    <row r="28" spans="2:6" s="17" customFormat="1" ht="12.75" x14ac:dyDescent="0.2">
      <c r="B28" s="81"/>
      <c r="C28" s="121"/>
      <c r="D28" s="121"/>
      <c r="E28" s="96"/>
    </row>
    <row r="29" spans="2:6" s="17" customFormat="1" ht="12.75" x14ac:dyDescent="0.2">
      <c r="B29" s="81"/>
      <c r="C29" s="124"/>
      <c r="D29" s="124"/>
      <c r="E29" s="101"/>
    </row>
    <row r="30" spans="2:6" s="17" customFormat="1" ht="12.75" x14ac:dyDescent="0.2">
      <c r="B30" s="81"/>
      <c r="C30" s="102"/>
      <c r="D30" s="103"/>
      <c r="E30" s="101"/>
    </row>
    <row r="31" spans="2:6" s="17" customFormat="1" ht="12.75" x14ac:dyDescent="0.2">
      <c r="B31" s="81"/>
      <c r="C31" s="102"/>
      <c r="D31" s="103"/>
      <c r="E31" s="101"/>
    </row>
    <row r="32" spans="2:6" s="17" customFormat="1" ht="12.75" x14ac:dyDescent="0.2">
      <c r="B32" s="81"/>
      <c r="C32" s="102"/>
      <c r="D32" s="103"/>
      <c r="E32" s="101"/>
    </row>
    <row r="33" spans="2:7" s="17" customFormat="1" ht="12.75" x14ac:dyDescent="0.2">
      <c r="B33" s="81"/>
      <c r="C33" s="102"/>
      <c r="D33" s="103"/>
      <c r="E33" s="101"/>
    </row>
    <row r="34" spans="2:7" s="17" customFormat="1" ht="12.75" x14ac:dyDescent="0.2">
      <c r="B34" s="81"/>
      <c r="C34" s="121"/>
      <c r="D34" s="121"/>
      <c r="E34" s="96"/>
    </row>
    <row r="35" spans="2:7" s="17" customFormat="1" ht="12.75" x14ac:dyDescent="0.2">
      <c r="B35" s="81"/>
      <c r="C35" s="81"/>
      <c r="D35" s="98"/>
      <c r="E35" s="96"/>
    </row>
    <row r="36" spans="2:7" s="17" customFormat="1" ht="12.75" x14ac:dyDescent="0.2">
      <c r="B36" s="81"/>
      <c r="C36" s="81"/>
      <c r="D36" s="98"/>
      <c r="E36" s="96"/>
    </row>
    <row r="37" spans="2:7" s="17" customFormat="1" ht="12.75" x14ac:dyDescent="0.2">
      <c r="B37" s="81"/>
      <c r="C37" s="121"/>
      <c r="D37" s="121"/>
      <c r="E37" s="96"/>
    </row>
    <row r="38" spans="2:7" s="17" customFormat="1" ht="12.75" x14ac:dyDescent="0.2">
      <c r="B38" s="81"/>
      <c r="C38" s="121"/>
      <c r="D38" s="121"/>
      <c r="E38" s="96"/>
    </row>
    <row r="39" spans="2:7" s="17" customFormat="1" ht="12.75" x14ac:dyDescent="0.2">
      <c r="B39" s="81"/>
      <c r="C39" s="81"/>
      <c r="D39" s="98"/>
      <c r="E39" s="96"/>
    </row>
    <row r="40" spans="2:7" s="17" customFormat="1" ht="12.75" x14ac:dyDescent="0.2">
      <c r="B40" s="81"/>
      <c r="C40" s="81"/>
      <c r="D40" s="98"/>
      <c r="E40" s="96"/>
    </row>
    <row r="41" spans="2:7" s="17" customFormat="1" ht="12.75" x14ac:dyDescent="0.2">
      <c r="B41" s="81"/>
      <c r="C41" s="81"/>
      <c r="D41" s="98"/>
      <c r="E41" s="96"/>
    </row>
    <row r="42" spans="2:7" s="17" customFormat="1" ht="12.75" x14ac:dyDescent="0.2">
      <c r="B42" s="81"/>
      <c r="C42" s="121"/>
      <c r="D42" s="121"/>
      <c r="E42" s="96"/>
      <c r="G42" s="74"/>
    </row>
    <row r="43" spans="2:7" s="17" customFormat="1" ht="12.75" x14ac:dyDescent="0.2">
      <c r="B43" s="81"/>
      <c r="C43" s="122"/>
      <c r="D43" s="122"/>
      <c r="E43" s="100"/>
    </row>
    <row r="44" spans="2:7" s="17" customFormat="1" ht="12.75" x14ac:dyDescent="0.2">
      <c r="B44" s="81"/>
      <c r="C44" s="122"/>
      <c r="D44" s="122"/>
      <c r="E44" s="100"/>
    </row>
    <row r="45" spans="2:7" s="17" customFormat="1" ht="12.75" x14ac:dyDescent="0.2">
      <c r="B45" s="81"/>
      <c r="C45" s="122"/>
      <c r="D45" s="122"/>
      <c r="E45" s="100"/>
    </row>
    <row r="46" spans="2:7" s="17" customFormat="1" ht="12.75" x14ac:dyDescent="0.2">
      <c r="B46" s="81"/>
      <c r="C46" s="122"/>
      <c r="D46" s="122"/>
      <c r="E46" s="100"/>
    </row>
    <row r="47" spans="2:7" s="17" customFormat="1" ht="12.75" x14ac:dyDescent="0.2">
      <c r="B47" s="104"/>
      <c r="C47" s="123"/>
      <c r="D47" s="123"/>
      <c r="E47" s="105"/>
    </row>
  </sheetData>
  <sheetProtection algorithmName="SHA-512" hashValue="OKvlDEQz0zr/VoOvcZujMsddHkpC+AmDJRtDjTZ05rSz9FXS/m3gohmR73ga3o2IC+fAGOf4feDSC4t//jx61w==" saltValue="lMYX63i36RM9mEJiIRa0tw==" spinCount="100000" sheet="1" objects="1" scenarios="1"/>
  <mergeCells count="7">
    <mergeCell ref="E23:F23"/>
    <mergeCell ref="C12:D12"/>
    <mergeCell ref="B2:E2"/>
    <mergeCell ref="B8:D8"/>
    <mergeCell ref="B9:D9"/>
    <mergeCell ref="C11:D11"/>
    <mergeCell ref="C10:D10"/>
  </mergeCells>
  <pageMargins left="0.7" right="0.7" top="0.78740157499999996" bottom="0.78740157499999996" header="0.3" footer="0.3"/>
  <pageSetup scale="7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4C9AA-23A2-4472-8FFC-C2DE24581D5D}">
  <sheetPr codeName="Sheet11">
    <pageSetUpPr autoPageBreaks="0"/>
  </sheetPr>
  <dimension ref="A2:M42"/>
  <sheetViews>
    <sheetView zoomScaleNormal="100" zoomScaleSheetLayoutView="100" workbookViewId="0"/>
  </sheetViews>
  <sheetFormatPr defaultColWidth="11.42578125" defaultRowHeight="15" x14ac:dyDescent="0.25"/>
  <cols>
    <col min="1" max="1" width="3.28515625" style="2" customWidth="1"/>
    <col min="2" max="2" width="7.7109375" style="1" customWidth="1"/>
    <col min="3" max="4" width="48" style="1" customWidth="1"/>
    <col min="5" max="8" width="10.7109375" style="1" bestFit="1" customWidth="1"/>
    <col min="9" max="9" width="13.5703125" style="1" bestFit="1" customWidth="1"/>
    <col min="10" max="10" width="13.42578125" style="1" bestFit="1" customWidth="1"/>
    <col min="11" max="11" width="13.7109375" style="1" bestFit="1" customWidth="1"/>
    <col min="12" max="12" width="13" style="1" bestFit="1" customWidth="1"/>
    <col min="13" max="13" width="3.28515625" style="2" customWidth="1"/>
    <col min="14" max="16384" width="11.42578125" style="1"/>
  </cols>
  <sheetData>
    <row r="2" spans="1:13" ht="16.5" x14ac:dyDescent="0.25">
      <c r="B2" s="20" t="s">
        <v>154</v>
      </c>
    </row>
    <row r="3" spans="1:13" x14ac:dyDescent="0.25">
      <c r="B3" s="21" t="s">
        <v>1523</v>
      </c>
    </row>
    <row r="7" spans="1:13" x14ac:dyDescent="0.25">
      <c r="A7" s="17"/>
      <c r="B7" s="27"/>
      <c r="C7" s="2"/>
      <c r="D7" s="2"/>
      <c r="E7" s="7" t="s">
        <v>25</v>
      </c>
      <c r="F7" s="7" t="s">
        <v>26</v>
      </c>
      <c r="G7" s="7" t="s">
        <v>27</v>
      </c>
      <c r="H7" s="7" t="s">
        <v>93</v>
      </c>
      <c r="I7" s="7" t="s">
        <v>94</v>
      </c>
      <c r="J7" s="7" t="s">
        <v>155</v>
      </c>
      <c r="K7" s="7" t="s">
        <v>156</v>
      </c>
      <c r="L7" s="7" t="s">
        <v>157</v>
      </c>
      <c r="M7" s="17"/>
    </row>
    <row r="8" spans="1:13" ht="38.25" customHeight="1" x14ac:dyDescent="0.25">
      <c r="A8" s="17"/>
      <c r="B8" s="6"/>
      <c r="C8" s="2"/>
      <c r="D8" s="2"/>
      <c r="E8" s="1115" t="s">
        <v>158</v>
      </c>
      <c r="F8" s="1115"/>
      <c r="G8" s="1115"/>
      <c r="H8" s="1115"/>
      <c r="I8" s="1115" t="s">
        <v>159</v>
      </c>
      <c r="J8" s="1115"/>
      <c r="K8" s="1115"/>
      <c r="L8" s="1115"/>
      <c r="M8" s="17"/>
    </row>
    <row r="9" spans="1:13" x14ac:dyDescent="0.25">
      <c r="A9" s="17"/>
      <c r="B9" s="7" t="s">
        <v>160</v>
      </c>
      <c r="C9" s="1117" t="s">
        <v>237</v>
      </c>
      <c r="D9" s="1118"/>
      <c r="E9" s="23" t="s">
        <v>1522</v>
      </c>
      <c r="F9" s="23" t="s">
        <v>1524</v>
      </c>
      <c r="G9" s="23" t="s">
        <v>239</v>
      </c>
      <c r="H9" s="23" t="s">
        <v>20</v>
      </c>
      <c r="I9" s="23" t="s">
        <v>1522</v>
      </c>
      <c r="J9" s="23" t="s">
        <v>1524</v>
      </c>
      <c r="K9" s="23" t="s">
        <v>239</v>
      </c>
      <c r="L9" s="23" t="s">
        <v>20</v>
      </c>
      <c r="M9" s="17"/>
    </row>
    <row r="10" spans="1:13" x14ac:dyDescent="0.25">
      <c r="A10" s="17"/>
      <c r="B10" s="28" t="s">
        <v>161</v>
      </c>
      <c r="C10" s="1117" t="s">
        <v>162</v>
      </c>
      <c r="D10" s="1118"/>
      <c r="E10" s="67">
        <v>12</v>
      </c>
      <c r="F10" s="67">
        <v>12</v>
      </c>
      <c r="G10" s="67">
        <v>12</v>
      </c>
      <c r="H10" s="67">
        <v>12</v>
      </c>
      <c r="I10" s="67">
        <v>12</v>
      </c>
      <c r="J10" s="67">
        <v>12</v>
      </c>
      <c r="K10" s="67">
        <v>12</v>
      </c>
      <c r="L10" s="67">
        <v>12</v>
      </c>
      <c r="M10" s="17"/>
    </row>
    <row r="11" spans="1:13" ht="15" customHeight="1" x14ac:dyDescent="0.25">
      <c r="A11" s="17"/>
      <c r="B11" s="109" t="s">
        <v>163</v>
      </c>
      <c r="C11" s="110"/>
      <c r="D11" s="110"/>
      <c r="E11" s="110"/>
      <c r="F11" s="110"/>
      <c r="G11" s="110"/>
      <c r="H11" s="110"/>
      <c r="I11" s="110"/>
      <c r="J11" s="110"/>
      <c r="K11" s="110"/>
      <c r="L11" s="110"/>
      <c r="M11" s="17"/>
    </row>
    <row r="12" spans="1:13" s="31" customFormat="1" x14ac:dyDescent="0.25">
      <c r="A12" s="30"/>
      <c r="B12" s="35" t="s">
        <v>28</v>
      </c>
      <c r="C12" s="1145" t="s">
        <v>164</v>
      </c>
      <c r="D12" s="1146"/>
      <c r="E12" s="32"/>
      <c r="F12" s="33"/>
      <c r="G12" s="33"/>
      <c r="H12" s="33"/>
      <c r="I12" s="451">
        <v>39206454.611330301</v>
      </c>
      <c r="J12" s="451">
        <v>40321022.934455007</v>
      </c>
      <c r="K12" s="451">
        <v>41113759.528879173</v>
      </c>
      <c r="L12" s="71">
        <v>41409017087.278328</v>
      </c>
      <c r="M12" s="30"/>
    </row>
    <row r="13" spans="1:13" ht="15" customHeight="1" x14ac:dyDescent="0.25">
      <c r="A13" s="17"/>
      <c r="B13" s="109" t="s">
        <v>165</v>
      </c>
      <c r="C13" s="110"/>
      <c r="D13" s="110"/>
      <c r="E13" s="110"/>
      <c r="F13" s="110"/>
      <c r="G13" s="110"/>
      <c r="H13" s="110"/>
      <c r="I13" s="452"/>
      <c r="J13" s="452"/>
      <c r="K13" s="452"/>
      <c r="L13" s="110"/>
      <c r="M13" s="17"/>
    </row>
    <row r="14" spans="1:13" x14ac:dyDescent="0.25">
      <c r="A14" s="17"/>
      <c r="B14" s="7" t="s">
        <v>30</v>
      </c>
      <c r="C14" s="1117" t="s">
        <v>166</v>
      </c>
      <c r="D14" s="1118"/>
      <c r="E14" s="449">
        <v>57787759.995118812</v>
      </c>
      <c r="F14" s="449">
        <v>58658464.600859173</v>
      </c>
      <c r="G14" s="449">
        <v>59811074.189577505</v>
      </c>
      <c r="H14" s="72">
        <v>60955100379.450829</v>
      </c>
      <c r="I14" s="449">
        <v>5188355.8276078943</v>
      </c>
      <c r="J14" s="449">
        <v>5302955.8182950001</v>
      </c>
      <c r="K14" s="449">
        <v>5468999.4379008329</v>
      </c>
      <c r="L14" s="72">
        <v>5607319399.3908339</v>
      </c>
      <c r="M14" s="17"/>
    </row>
    <row r="15" spans="1:13" x14ac:dyDescent="0.25">
      <c r="A15" s="17"/>
      <c r="B15" s="7" t="s">
        <v>32</v>
      </c>
      <c r="C15" s="1147" t="s">
        <v>167</v>
      </c>
      <c r="D15" s="1148"/>
      <c r="E15" s="449">
        <v>31184801.267118454</v>
      </c>
      <c r="F15" s="449">
        <v>31272065.903460003</v>
      </c>
      <c r="G15" s="449">
        <v>31246392.420236669</v>
      </c>
      <c r="H15" s="72">
        <v>31618157259.514172</v>
      </c>
      <c r="I15" s="449">
        <v>1559240.0633556731</v>
      </c>
      <c r="J15" s="449">
        <v>1563603.2951733333</v>
      </c>
      <c r="K15" s="449">
        <v>1562319.6210116667</v>
      </c>
      <c r="L15" s="72">
        <v>1580907862.9750001</v>
      </c>
      <c r="M15" s="17"/>
    </row>
    <row r="16" spans="1:13" x14ac:dyDescent="0.25">
      <c r="A16" s="17"/>
      <c r="B16" s="7" t="s">
        <v>34</v>
      </c>
      <c r="C16" s="1147" t="s">
        <v>168</v>
      </c>
      <c r="D16" s="1148"/>
      <c r="E16" s="449">
        <v>26602958.728000361</v>
      </c>
      <c r="F16" s="449">
        <v>27386398.697399165</v>
      </c>
      <c r="G16" s="449">
        <v>28564681.769340836</v>
      </c>
      <c r="H16" s="72">
        <v>29336943119.936661</v>
      </c>
      <c r="I16" s="449">
        <v>3629115.7642522221</v>
      </c>
      <c r="J16" s="449">
        <v>3739352.5231216666</v>
      </c>
      <c r="K16" s="449">
        <v>3906679.8168891659</v>
      </c>
      <c r="L16" s="72">
        <v>4026411536.415833</v>
      </c>
      <c r="M16" s="17"/>
    </row>
    <row r="17" spans="1:13" x14ac:dyDescent="0.25">
      <c r="A17" s="17"/>
      <c r="B17" s="7" t="s">
        <v>38</v>
      </c>
      <c r="C17" s="1117" t="s">
        <v>169</v>
      </c>
      <c r="D17" s="1118"/>
      <c r="E17" s="449">
        <v>57338698.132768951</v>
      </c>
      <c r="F17" s="449">
        <v>59221265.260716662</v>
      </c>
      <c r="G17" s="449">
        <v>61923337.117217489</v>
      </c>
      <c r="H17" s="72">
        <v>63162185497.539993</v>
      </c>
      <c r="I17" s="449">
        <v>31247525.345675528</v>
      </c>
      <c r="J17" s="449">
        <v>32310517.576470837</v>
      </c>
      <c r="K17" s="449">
        <v>33826868.892072491</v>
      </c>
      <c r="L17" s="72">
        <v>34532571746.810837</v>
      </c>
      <c r="M17" s="17"/>
    </row>
    <row r="18" spans="1:13" ht="15" customHeight="1" x14ac:dyDescent="0.25">
      <c r="A18" s="17"/>
      <c r="B18" s="7" t="s">
        <v>40</v>
      </c>
      <c r="C18" s="1147" t="s">
        <v>170</v>
      </c>
      <c r="D18" s="1148"/>
      <c r="E18" s="449">
        <v>22948422.747410975</v>
      </c>
      <c r="F18" s="449">
        <v>24021597.500527501</v>
      </c>
      <c r="G18" s="449">
        <v>25225387.052666672</v>
      </c>
      <c r="H18" s="72">
        <v>25978220902.803329</v>
      </c>
      <c r="I18" s="449">
        <v>12721094.243994325</v>
      </c>
      <c r="J18" s="449">
        <v>13261113.892810831</v>
      </c>
      <c r="K18" s="449">
        <v>13769321.709615</v>
      </c>
      <c r="L18" s="72">
        <v>14067510553.994169</v>
      </c>
      <c r="M18" s="17"/>
    </row>
    <row r="19" spans="1:13" x14ac:dyDescent="0.25">
      <c r="A19" s="17"/>
      <c r="B19" s="7" t="s">
        <v>42</v>
      </c>
      <c r="C19" s="1147" t="s">
        <v>171</v>
      </c>
      <c r="D19" s="1148"/>
      <c r="E19" s="449">
        <v>34390275.385357983</v>
      </c>
      <c r="F19" s="449">
        <v>35199667.760189168</v>
      </c>
      <c r="G19" s="449">
        <v>36697950.064550832</v>
      </c>
      <c r="H19" s="72">
        <v>37183964594.736664</v>
      </c>
      <c r="I19" s="449">
        <v>18526431.101681203</v>
      </c>
      <c r="J19" s="449">
        <v>19049403.683659997</v>
      </c>
      <c r="K19" s="449">
        <v>20057547.182457499</v>
      </c>
      <c r="L19" s="72">
        <v>20465061192.816666</v>
      </c>
      <c r="M19" s="17"/>
    </row>
    <row r="20" spans="1:13" x14ac:dyDescent="0.25">
      <c r="A20" s="17"/>
      <c r="B20" s="7" t="s">
        <v>43</v>
      </c>
      <c r="C20" s="1147" t="s">
        <v>172</v>
      </c>
      <c r="D20" s="1148"/>
      <c r="E20" s="56" t="s">
        <v>238</v>
      </c>
      <c r="F20" s="56" t="s">
        <v>238</v>
      </c>
      <c r="G20" s="56" t="s">
        <v>238</v>
      </c>
      <c r="H20" s="56" t="s">
        <v>238</v>
      </c>
      <c r="I20" s="56" t="s">
        <v>238</v>
      </c>
      <c r="J20" s="56" t="s">
        <v>238</v>
      </c>
      <c r="K20" s="56" t="s">
        <v>238</v>
      </c>
      <c r="L20" s="56" t="s">
        <v>238</v>
      </c>
      <c r="M20" s="17"/>
    </row>
    <row r="21" spans="1:13" x14ac:dyDescent="0.25">
      <c r="A21" s="17"/>
      <c r="B21" s="7" t="s">
        <v>49</v>
      </c>
      <c r="C21" s="1147" t="s">
        <v>173</v>
      </c>
      <c r="D21" s="1148"/>
      <c r="E21" s="450"/>
      <c r="F21" s="64"/>
      <c r="G21" s="450"/>
      <c r="H21" s="64"/>
      <c r="I21" s="447">
        <v>1013325.8889153416</v>
      </c>
      <c r="J21" s="447">
        <v>988987.67422333336</v>
      </c>
      <c r="K21" s="447">
        <v>946953.12108250009</v>
      </c>
      <c r="L21" s="56">
        <v>901591334.31833339</v>
      </c>
      <c r="M21" s="17"/>
    </row>
    <row r="22" spans="1:13" x14ac:dyDescent="0.25">
      <c r="A22" s="17"/>
      <c r="B22" s="7" t="s">
        <v>51</v>
      </c>
      <c r="C22" s="1117" t="s">
        <v>174</v>
      </c>
      <c r="D22" s="1118"/>
      <c r="E22" s="447">
        <v>16385037.423119735</v>
      </c>
      <c r="F22" s="447">
        <v>16539913.90642333</v>
      </c>
      <c r="G22" s="447">
        <v>16779012.509989165</v>
      </c>
      <c r="H22" s="56">
        <v>17151002059.821665</v>
      </c>
      <c r="I22" s="447">
        <v>3127509.2073024805</v>
      </c>
      <c r="J22" s="447">
        <v>3087108.0351291662</v>
      </c>
      <c r="K22" s="447">
        <v>2994855.0778700002</v>
      </c>
      <c r="L22" s="56">
        <v>2907934182.4775</v>
      </c>
      <c r="M22" s="17"/>
    </row>
    <row r="23" spans="1:13" ht="15" customHeight="1" x14ac:dyDescent="0.25">
      <c r="A23" s="17"/>
      <c r="B23" s="7" t="s">
        <v>53</v>
      </c>
      <c r="C23" s="1147" t="s">
        <v>175</v>
      </c>
      <c r="D23" s="1148"/>
      <c r="E23" s="447">
        <v>1329025.8258199999</v>
      </c>
      <c r="F23" s="447">
        <v>1266560.0265424999</v>
      </c>
      <c r="G23" s="447">
        <v>1149593.5251424997</v>
      </c>
      <c r="H23" s="56">
        <v>1013451780.6191666</v>
      </c>
      <c r="I23" s="447">
        <v>1329025.8258199999</v>
      </c>
      <c r="J23" s="447">
        <v>1266560.0265424999</v>
      </c>
      <c r="K23" s="447">
        <v>1149593.5251424997</v>
      </c>
      <c r="L23" s="56">
        <v>1013451780.6191666</v>
      </c>
      <c r="M23" s="17"/>
    </row>
    <row r="24" spans="1:13" x14ac:dyDescent="0.25">
      <c r="A24" s="17"/>
      <c r="B24" s="7" t="s">
        <v>54</v>
      </c>
      <c r="C24" s="1147" t="s">
        <v>176</v>
      </c>
      <c r="D24" s="1148"/>
      <c r="E24" s="56" t="s">
        <v>238</v>
      </c>
      <c r="F24" s="56" t="s">
        <v>238</v>
      </c>
      <c r="G24" s="56" t="s">
        <v>238</v>
      </c>
      <c r="H24" s="56" t="s">
        <v>238</v>
      </c>
      <c r="I24" s="56" t="s">
        <v>238</v>
      </c>
      <c r="J24" s="56" t="s">
        <v>238</v>
      </c>
      <c r="K24" s="56" t="s">
        <v>238</v>
      </c>
      <c r="L24" s="56" t="s">
        <v>238</v>
      </c>
      <c r="M24" s="17"/>
    </row>
    <row r="25" spans="1:13" x14ac:dyDescent="0.25">
      <c r="A25" s="17"/>
      <c r="B25" s="7" t="s">
        <v>55</v>
      </c>
      <c r="C25" s="1147" t="s">
        <v>177</v>
      </c>
      <c r="D25" s="1148"/>
      <c r="E25" s="447">
        <v>15050260.610152239</v>
      </c>
      <c r="F25" s="447">
        <v>15264990.850688336</v>
      </c>
      <c r="G25" s="447">
        <v>15619095.867987501</v>
      </c>
      <c r="H25" s="56">
        <v>16123377904.249998</v>
      </c>
      <c r="I25" s="447">
        <v>1792732.394334981</v>
      </c>
      <c r="J25" s="447">
        <v>1812184.9793941667</v>
      </c>
      <c r="K25" s="447">
        <v>1834938.4358683331</v>
      </c>
      <c r="L25" s="56">
        <v>1880310026.9058335</v>
      </c>
      <c r="M25" s="17"/>
    </row>
    <row r="26" spans="1:13" x14ac:dyDescent="0.25">
      <c r="A26" s="17"/>
      <c r="B26" s="7" t="s">
        <v>56</v>
      </c>
      <c r="C26" s="1117" t="s">
        <v>178</v>
      </c>
      <c r="D26" s="1118"/>
      <c r="E26" s="56" t="s">
        <v>238</v>
      </c>
      <c r="F26" s="56" t="s">
        <v>238</v>
      </c>
      <c r="G26" s="56" t="s">
        <v>238</v>
      </c>
      <c r="H26" s="56" t="s">
        <v>238</v>
      </c>
      <c r="I26" s="56" t="s">
        <v>238</v>
      </c>
      <c r="J26" s="56" t="s">
        <v>238</v>
      </c>
      <c r="K26" s="56" t="s">
        <v>238</v>
      </c>
      <c r="L26" s="56" t="s">
        <v>238</v>
      </c>
      <c r="M26" s="17"/>
    </row>
    <row r="27" spans="1:13" x14ac:dyDescent="0.25">
      <c r="A27" s="17"/>
      <c r="B27" s="7" t="s">
        <v>57</v>
      </c>
      <c r="C27" s="1117" t="s">
        <v>179</v>
      </c>
      <c r="D27" s="1118"/>
      <c r="E27" s="447">
        <v>39396862.089271761</v>
      </c>
      <c r="F27" s="447">
        <v>39824501.324806668</v>
      </c>
      <c r="G27" s="447">
        <v>41154901.361537501</v>
      </c>
      <c r="H27" s="56">
        <v>42213776740.556664</v>
      </c>
      <c r="I27" s="447">
        <v>979753.71462306846</v>
      </c>
      <c r="J27" s="447">
        <v>993100.23566083331</v>
      </c>
      <c r="K27" s="447">
        <v>1026723.7121866667</v>
      </c>
      <c r="L27" s="56">
        <v>1053212931.8549999</v>
      </c>
      <c r="M27" s="17"/>
    </row>
    <row r="28" spans="1:13" s="31" customFormat="1" x14ac:dyDescent="0.25">
      <c r="A28" s="30"/>
      <c r="B28" s="35" t="s">
        <v>59</v>
      </c>
      <c r="C28" s="1084" t="s">
        <v>180</v>
      </c>
      <c r="D28" s="1085"/>
      <c r="E28" s="65"/>
      <c r="F28" s="66"/>
      <c r="G28" s="66"/>
      <c r="H28" s="66"/>
      <c r="I28" s="451">
        <v>42790672.557686597</v>
      </c>
      <c r="J28" s="451">
        <v>43817054.963945009</v>
      </c>
      <c r="K28" s="451">
        <v>45313262.041924179</v>
      </c>
      <c r="L28" s="71">
        <v>46059023268.535004</v>
      </c>
      <c r="M28" s="30"/>
    </row>
    <row r="29" spans="1:13" ht="15" customHeight="1" x14ac:dyDescent="0.25">
      <c r="A29" s="17"/>
      <c r="B29" s="109" t="s">
        <v>181</v>
      </c>
      <c r="C29" s="110"/>
      <c r="D29" s="110"/>
      <c r="E29" s="110"/>
      <c r="F29" s="110"/>
      <c r="G29" s="110"/>
      <c r="H29" s="110"/>
      <c r="I29" s="110"/>
      <c r="J29" s="110"/>
      <c r="K29" s="110"/>
      <c r="L29" s="110"/>
      <c r="M29" s="17"/>
    </row>
    <row r="30" spans="1:13" x14ac:dyDescent="0.25">
      <c r="A30" s="17"/>
      <c r="B30" s="7" t="s">
        <v>61</v>
      </c>
      <c r="C30" s="1117" t="s">
        <v>182</v>
      </c>
      <c r="D30" s="1118"/>
      <c r="E30" s="447">
        <v>23924841.648380015</v>
      </c>
      <c r="F30" s="447">
        <v>23260706.722559169</v>
      </c>
      <c r="G30" s="447">
        <v>22382951.8586725</v>
      </c>
      <c r="H30" s="56">
        <v>20931023919.969166</v>
      </c>
      <c r="I30" s="447">
        <v>11086710.120107634</v>
      </c>
      <c r="J30" s="447">
        <v>10880280.4885225</v>
      </c>
      <c r="K30" s="447">
        <v>10704571.690935832</v>
      </c>
      <c r="L30" s="56">
        <v>10067371148.741667</v>
      </c>
      <c r="M30" s="17"/>
    </row>
    <row r="31" spans="1:13" x14ac:dyDescent="0.25">
      <c r="A31" s="17"/>
      <c r="B31" s="7" t="s">
        <v>63</v>
      </c>
      <c r="C31" s="1117" t="s">
        <v>183</v>
      </c>
      <c r="D31" s="1118"/>
      <c r="E31" s="447">
        <v>14160811.451093262</v>
      </c>
      <c r="F31" s="447">
        <v>14621394.849033333</v>
      </c>
      <c r="G31" s="447">
        <v>16142329.106888337</v>
      </c>
      <c r="H31" s="56">
        <v>17372662313.715836</v>
      </c>
      <c r="I31" s="447">
        <v>12538923.954563383</v>
      </c>
      <c r="J31" s="447">
        <v>12914408.623933334</v>
      </c>
      <c r="K31" s="447">
        <v>14376467.705952499</v>
      </c>
      <c r="L31" s="56">
        <v>15522108910.134996</v>
      </c>
      <c r="M31" s="17"/>
    </row>
    <row r="32" spans="1:13" x14ac:dyDescent="0.25">
      <c r="A32" s="17"/>
      <c r="B32" s="7" t="s">
        <v>65</v>
      </c>
      <c r="C32" s="1117" t="s">
        <v>184</v>
      </c>
      <c r="D32" s="1118"/>
      <c r="E32" s="447">
        <v>736463.60844169522</v>
      </c>
      <c r="F32" s="447">
        <v>770725.3454316667</v>
      </c>
      <c r="G32" s="447">
        <v>845403.6603933333</v>
      </c>
      <c r="H32" s="56">
        <v>907609797.49833322</v>
      </c>
      <c r="I32" s="447">
        <v>469271.01652036206</v>
      </c>
      <c r="J32" s="447">
        <v>494849.24962749996</v>
      </c>
      <c r="K32" s="447">
        <v>565654.22411333327</v>
      </c>
      <c r="L32" s="56">
        <v>632677624.98083329</v>
      </c>
      <c r="M32" s="17"/>
    </row>
    <row r="33" spans="1:13" ht="30" customHeight="1" x14ac:dyDescent="0.25">
      <c r="A33" s="17"/>
      <c r="B33" s="7" t="s">
        <v>185</v>
      </c>
      <c r="C33" s="1117" t="s">
        <v>186</v>
      </c>
      <c r="D33" s="1118"/>
      <c r="E33" s="62"/>
      <c r="F33" s="63"/>
      <c r="G33" s="746"/>
      <c r="H33" s="63"/>
      <c r="I33" s="56" t="s">
        <v>238</v>
      </c>
      <c r="J33" s="56" t="s">
        <v>238</v>
      </c>
      <c r="K33" s="56" t="s">
        <v>238</v>
      </c>
      <c r="L33" s="56" t="s">
        <v>238</v>
      </c>
      <c r="M33" s="17"/>
    </row>
    <row r="34" spans="1:13" x14ac:dyDescent="0.25">
      <c r="A34" s="17"/>
      <c r="B34" s="7" t="s">
        <v>187</v>
      </c>
      <c r="C34" s="1117" t="s">
        <v>188</v>
      </c>
      <c r="D34" s="1118"/>
      <c r="E34" s="18"/>
      <c r="F34" s="19"/>
      <c r="G34" s="19"/>
      <c r="H34" s="19"/>
      <c r="I34" s="56" t="s">
        <v>238</v>
      </c>
      <c r="J34" s="56" t="s">
        <v>238</v>
      </c>
      <c r="K34" s="56" t="s">
        <v>238</v>
      </c>
      <c r="L34" s="56" t="s">
        <v>238</v>
      </c>
      <c r="M34" s="17"/>
    </row>
    <row r="35" spans="1:13" s="31" customFormat="1" x14ac:dyDescent="0.25">
      <c r="A35" s="30"/>
      <c r="B35" s="35" t="s">
        <v>69</v>
      </c>
      <c r="C35" s="1084" t="s">
        <v>189</v>
      </c>
      <c r="D35" s="1085"/>
      <c r="E35" s="451">
        <v>38822116.707914971</v>
      </c>
      <c r="F35" s="451">
        <v>38652826.917024165</v>
      </c>
      <c r="G35" s="451">
        <v>39370684.625954166</v>
      </c>
      <c r="H35" s="71">
        <v>39211296031.183334</v>
      </c>
      <c r="I35" s="451">
        <v>24094905.0911914</v>
      </c>
      <c r="J35" s="451">
        <v>24289538.362083334</v>
      </c>
      <c r="K35" s="451">
        <v>25646693.621001668</v>
      </c>
      <c r="L35" s="71">
        <v>26222157683.857498</v>
      </c>
      <c r="M35" s="30"/>
    </row>
    <row r="36" spans="1:13" x14ac:dyDescent="0.25">
      <c r="A36" s="17"/>
      <c r="B36" s="7" t="s">
        <v>190</v>
      </c>
      <c r="C36" s="1147" t="s">
        <v>191</v>
      </c>
      <c r="D36" s="1148"/>
      <c r="E36" s="447" t="s">
        <v>238</v>
      </c>
      <c r="F36" s="447" t="s">
        <v>238</v>
      </c>
      <c r="G36" s="447" t="s">
        <v>238</v>
      </c>
      <c r="H36" s="56" t="s">
        <v>238</v>
      </c>
      <c r="I36" s="447" t="s">
        <v>238</v>
      </c>
      <c r="J36" s="447" t="s">
        <v>238</v>
      </c>
      <c r="K36" s="56" t="s">
        <v>238</v>
      </c>
      <c r="L36" s="56" t="s">
        <v>238</v>
      </c>
      <c r="M36" s="17"/>
    </row>
    <row r="37" spans="1:13" x14ac:dyDescent="0.25">
      <c r="A37" s="17"/>
      <c r="B37" s="7" t="s">
        <v>192</v>
      </c>
      <c r="C37" s="1147" t="s">
        <v>193</v>
      </c>
      <c r="D37" s="1148"/>
      <c r="E37" s="447" t="s">
        <v>238</v>
      </c>
      <c r="F37" s="447" t="s">
        <v>238</v>
      </c>
      <c r="G37" s="447" t="s">
        <v>238</v>
      </c>
      <c r="H37" s="56" t="s">
        <v>238</v>
      </c>
      <c r="I37" s="447" t="s">
        <v>238</v>
      </c>
      <c r="J37" s="447" t="s">
        <v>238</v>
      </c>
      <c r="K37" s="56" t="s">
        <v>238</v>
      </c>
      <c r="L37" s="56" t="s">
        <v>238</v>
      </c>
      <c r="M37" s="17"/>
    </row>
    <row r="38" spans="1:13" x14ac:dyDescent="0.25">
      <c r="A38" s="17"/>
      <c r="B38" s="7" t="s">
        <v>194</v>
      </c>
      <c r="C38" s="1147" t="s">
        <v>195</v>
      </c>
      <c r="D38" s="1148"/>
      <c r="E38" s="447">
        <v>38822116.707914971</v>
      </c>
      <c r="F38" s="447">
        <v>38652826.917024165</v>
      </c>
      <c r="G38" s="447">
        <v>39370684.625954166</v>
      </c>
      <c r="H38" s="56">
        <v>39211296031.183334</v>
      </c>
      <c r="I38" s="447">
        <v>24094905.091191381</v>
      </c>
      <c r="J38" s="447">
        <v>24289538.362083334</v>
      </c>
      <c r="K38" s="447">
        <v>25646693.621001668</v>
      </c>
      <c r="L38" s="56">
        <v>26222157683.857498</v>
      </c>
      <c r="M38" s="17"/>
    </row>
    <row r="39" spans="1:13" ht="15" customHeight="1" x14ac:dyDescent="0.25">
      <c r="A39" s="17"/>
      <c r="B39" s="109" t="s">
        <v>196</v>
      </c>
      <c r="C39" s="110"/>
      <c r="D39" s="110"/>
      <c r="E39" s="110"/>
      <c r="F39" s="110"/>
      <c r="G39" s="110"/>
      <c r="H39" s="110"/>
      <c r="I39" s="110"/>
      <c r="J39" s="110"/>
      <c r="K39" s="110"/>
      <c r="L39" s="110"/>
      <c r="M39" s="17"/>
    </row>
    <row r="40" spans="1:13" x14ac:dyDescent="0.25">
      <c r="A40" s="17"/>
      <c r="B40" s="7" t="s">
        <v>71</v>
      </c>
      <c r="C40" s="1117" t="s">
        <v>197</v>
      </c>
      <c r="D40" s="1118"/>
      <c r="E40" s="8"/>
      <c r="F40" s="9"/>
      <c r="G40" s="9"/>
      <c r="H40" s="10"/>
      <c r="I40" s="447">
        <v>39206454.611330315</v>
      </c>
      <c r="J40" s="447">
        <v>40321022.934455007</v>
      </c>
      <c r="K40" s="447">
        <v>41113759.528879173</v>
      </c>
      <c r="L40" s="56">
        <v>41409017087.278328</v>
      </c>
      <c r="M40" s="17"/>
    </row>
    <row r="41" spans="1:13" x14ac:dyDescent="0.25">
      <c r="A41" s="17"/>
      <c r="B41" s="7" t="s">
        <v>72</v>
      </c>
      <c r="C41" s="1117" t="s">
        <v>198</v>
      </c>
      <c r="D41" s="1118"/>
      <c r="E41" s="11"/>
      <c r="F41" s="12"/>
      <c r="G41" s="12"/>
      <c r="H41" s="13"/>
      <c r="I41" s="447">
        <v>18695767.466495201</v>
      </c>
      <c r="J41" s="447">
        <v>19527516.601861667</v>
      </c>
      <c r="K41" s="447">
        <v>19666568.420922499</v>
      </c>
      <c r="L41" s="56">
        <v>19836865584.677498</v>
      </c>
      <c r="M41" s="17"/>
    </row>
    <row r="42" spans="1:13" x14ac:dyDescent="0.25">
      <c r="A42" s="17"/>
      <c r="B42" s="7" t="s">
        <v>76</v>
      </c>
      <c r="C42" s="1117" t="s">
        <v>199</v>
      </c>
      <c r="D42" s="1118"/>
      <c r="E42" s="14"/>
      <c r="F42" s="15"/>
      <c r="G42" s="15"/>
      <c r="H42" s="16"/>
      <c r="I42" s="29">
        <v>2.107449098404258</v>
      </c>
      <c r="J42" s="29">
        <v>2.0762106429612444</v>
      </c>
      <c r="K42" s="29">
        <v>2.1077307455576983</v>
      </c>
      <c r="L42" s="29">
        <v>2.1067466394354759</v>
      </c>
      <c r="M42" s="17"/>
    </row>
  </sheetData>
  <sheetProtection algorithmName="SHA-512" hashValue="JWJWybalPMrkLE7UIia8wiBR31Plv9sAHGLFmCT4V4IOE+Ez90ORTk04n8CmfVnPoVdTefsSY4gf7Wg+Aq/Nkg==" saltValue="nLbvAgknaE/tACgILnwy5g==" spinCount="100000" sheet="1" objects="1" scenarios="1"/>
  <mergeCells count="32">
    <mergeCell ref="C40:D40"/>
    <mergeCell ref="C41:D41"/>
    <mergeCell ref="C42:D42"/>
    <mergeCell ref="C34:D34"/>
    <mergeCell ref="C35:D35"/>
    <mergeCell ref="C36:D36"/>
    <mergeCell ref="C37:D37"/>
    <mergeCell ref="C38:D38"/>
    <mergeCell ref="C30:D30"/>
    <mergeCell ref="C31:D31"/>
    <mergeCell ref="C32:D32"/>
    <mergeCell ref="C33:D33"/>
    <mergeCell ref="C15:D15"/>
    <mergeCell ref="C16:D16"/>
    <mergeCell ref="C28:D28"/>
    <mergeCell ref="C17:D17"/>
    <mergeCell ref="C18:D18"/>
    <mergeCell ref="C19:D19"/>
    <mergeCell ref="C20:D20"/>
    <mergeCell ref="C21:D21"/>
    <mergeCell ref="C22:D22"/>
    <mergeCell ref="C23:D23"/>
    <mergeCell ref="C24:D24"/>
    <mergeCell ref="C25:D25"/>
    <mergeCell ref="C26:D26"/>
    <mergeCell ref="C27:D27"/>
    <mergeCell ref="I8:L8"/>
    <mergeCell ref="C9:D9"/>
    <mergeCell ref="C10:D10"/>
    <mergeCell ref="C12:D12"/>
    <mergeCell ref="C14:D14"/>
    <mergeCell ref="E8:H8"/>
  </mergeCells>
  <pageMargins left="0.70866141732283461" right="0.70866141732283461" top="0.78740157480314965" bottom="0.78740157480314965" header="0.31496062992125984" footer="0.31496062992125984"/>
  <pageSetup scale="43" orientation="portrait" r:id="rId1"/>
  <ignoredErrors>
    <ignoredError sqref="B12:B42"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AE6D-75BD-43DA-BE9F-1315664E2163}">
  <sheetPr codeName="Sheet13"/>
  <dimension ref="B2:J46"/>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4" width="3.42578125" style="2" customWidth="1"/>
    <col min="5" max="5" width="71" style="2" customWidth="1"/>
    <col min="6" max="10" width="19" style="2" customWidth="1"/>
    <col min="11" max="11" width="3.28515625" style="2" customWidth="1"/>
    <col min="12" max="16384" width="11.42578125" style="2"/>
  </cols>
  <sheetData>
    <row r="2" spans="2:10" ht="16.5" x14ac:dyDescent="0.25">
      <c r="B2" s="20" t="s">
        <v>327</v>
      </c>
    </row>
    <row r="3" spans="2:10" x14ac:dyDescent="0.25">
      <c r="B3" s="21" t="s">
        <v>1523</v>
      </c>
    </row>
    <row r="7" spans="2:10" s="17" customFormat="1" ht="12.75" x14ac:dyDescent="0.2">
      <c r="B7" s="136"/>
      <c r="C7" s="136"/>
      <c r="D7" s="136"/>
      <c r="E7" s="137"/>
      <c r="F7" s="28" t="s">
        <v>25</v>
      </c>
      <c r="G7" s="28" t="s">
        <v>26</v>
      </c>
      <c r="H7" s="28" t="s">
        <v>27</v>
      </c>
      <c r="I7" s="28" t="s">
        <v>93</v>
      </c>
      <c r="J7" s="28" t="s">
        <v>94</v>
      </c>
    </row>
    <row r="8" spans="2:10" s="17" customFormat="1" ht="12.75" x14ac:dyDescent="0.2">
      <c r="B8" s="1153"/>
      <c r="C8" s="1154"/>
      <c r="D8" s="1154"/>
      <c r="E8" s="1155"/>
      <c r="F8" s="1092" t="s">
        <v>719</v>
      </c>
      <c r="G8" s="1094"/>
      <c r="H8" s="1094"/>
      <c r="I8" s="1093"/>
      <c r="J8" s="138" t="s">
        <v>720</v>
      </c>
    </row>
    <row r="9" spans="2:10" s="17" customFormat="1" ht="12.75" x14ac:dyDescent="0.2">
      <c r="B9" s="1156"/>
      <c r="C9" s="1157"/>
      <c r="D9" s="1157"/>
      <c r="E9" s="1158"/>
      <c r="F9" s="84" t="s">
        <v>721</v>
      </c>
      <c r="G9" s="84" t="s">
        <v>722</v>
      </c>
      <c r="H9" s="84" t="s">
        <v>723</v>
      </c>
      <c r="I9" s="84" t="s">
        <v>724</v>
      </c>
      <c r="J9" s="88"/>
    </row>
    <row r="10" spans="2:10" s="17" customFormat="1" ht="13.15" customHeight="1" x14ac:dyDescent="0.2">
      <c r="B10" s="1084" t="s">
        <v>725</v>
      </c>
      <c r="C10" s="1121"/>
      <c r="D10" s="1121"/>
      <c r="E10" s="1121"/>
      <c r="F10" s="1121"/>
      <c r="G10" s="1121"/>
      <c r="H10" s="1121"/>
      <c r="I10" s="1121"/>
      <c r="J10" s="1085"/>
    </row>
    <row r="11" spans="2:10" s="17" customFormat="1" ht="12.75" x14ac:dyDescent="0.2">
      <c r="B11" s="126" t="s">
        <v>28</v>
      </c>
      <c r="C11" s="1151" t="s">
        <v>726</v>
      </c>
      <c r="D11" s="1151"/>
      <c r="E11" s="1152"/>
      <c r="F11" s="454">
        <v>17891749070.52</v>
      </c>
      <c r="G11" s="454">
        <v>20000000</v>
      </c>
      <c r="H11" s="454">
        <v>0</v>
      </c>
      <c r="I11" s="454">
        <v>2266368595.46</v>
      </c>
      <c r="J11" s="454">
        <v>20158117665.98</v>
      </c>
    </row>
    <row r="12" spans="2:10" s="17" customFormat="1" ht="12.75" x14ac:dyDescent="0.2">
      <c r="B12" s="84" t="s">
        <v>30</v>
      </c>
      <c r="C12" s="139"/>
      <c r="D12" s="1149" t="s">
        <v>727</v>
      </c>
      <c r="E12" s="1150"/>
      <c r="F12" s="454">
        <v>17891749070.52</v>
      </c>
      <c r="G12" s="454">
        <v>20000000</v>
      </c>
      <c r="H12" s="454">
        <v>0</v>
      </c>
      <c r="I12" s="454">
        <v>2266368595.46</v>
      </c>
      <c r="J12" s="454">
        <v>20158117665.98</v>
      </c>
    </row>
    <row r="13" spans="2:10" s="17" customFormat="1" ht="12.75" x14ac:dyDescent="0.2">
      <c r="B13" s="84" t="s">
        <v>32</v>
      </c>
      <c r="C13" s="139"/>
      <c r="D13" s="1149" t="s">
        <v>728</v>
      </c>
      <c r="E13" s="1150"/>
      <c r="F13" s="455"/>
      <c r="G13" s="454">
        <v>0</v>
      </c>
      <c r="H13" s="454">
        <v>0</v>
      </c>
      <c r="I13" s="454">
        <v>0</v>
      </c>
      <c r="J13" s="454">
        <v>0</v>
      </c>
    </row>
    <row r="14" spans="2:10" s="17" customFormat="1" ht="12.75" x14ac:dyDescent="0.2">
      <c r="B14" s="84" t="s">
        <v>34</v>
      </c>
      <c r="C14" s="1129" t="s">
        <v>729</v>
      </c>
      <c r="D14" s="1129"/>
      <c r="E14" s="1118"/>
      <c r="F14" s="456"/>
      <c r="G14" s="454">
        <v>64763036194.709999</v>
      </c>
      <c r="H14" s="454">
        <v>1397047496.46</v>
      </c>
      <c r="I14" s="454">
        <v>4236621438.1599998</v>
      </c>
      <c r="J14" s="454">
        <v>65733031315.511497</v>
      </c>
    </row>
    <row r="15" spans="2:10" s="17" customFormat="1" ht="12.75" x14ac:dyDescent="0.2">
      <c r="B15" s="84" t="s">
        <v>38</v>
      </c>
      <c r="C15" s="139"/>
      <c r="D15" s="1149" t="s">
        <v>167</v>
      </c>
      <c r="E15" s="1150"/>
      <c r="F15" s="456"/>
      <c r="G15" s="454">
        <v>37655372673.519997</v>
      </c>
      <c r="H15" s="454">
        <v>1391318432.45</v>
      </c>
      <c r="I15" s="454">
        <v>4235749792.6199999</v>
      </c>
      <c r="J15" s="454">
        <v>41330106343.291496</v>
      </c>
    </row>
    <row r="16" spans="2:10" s="17" customFormat="1" ht="12.75" x14ac:dyDescent="0.2">
      <c r="B16" s="84" t="s">
        <v>40</v>
      </c>
      <c r="C16" s="139"/>
      <c r="D16" s="1149" t="s">
        <v>168</v>
      </c>
      <c r="E16" s="1150"/>
      <c r="F16" s="456"/>
      <c r="G16" s="454">
        <v>27107663521.189999</v>
      </c>
      <c r="H16" s="454">
        <v>5729064.0099999998</v>
      </c>
      <c r="I16" s="454">
        <v>871645.54</v>
      </c>
      <c r="J16" s="454">
        <v>24402924972.220001</v>
      </c>
    </row>
    <row r="17" spans="2:10" s="17" customFormat="1" ht="12.75" x14ac:dyDescent="0.2">
      <c r="B17" s="84" t="s">
        <v>42</v>
      </c>
      <c r="C17" s="1129" t="s">
        <v>730</v>
      </c>
      <c r="D17" s="1129"/>
      <c r="E17" s="1118"/>
      <c r="F17" s="456"/>
      <c r="G17" s="454">
        <v>64005197108.059998</v>
      </c>
      <c r="H17" s="454">
        <v>2541495381.75</v>
      </c>
      <c r="I17" s="454">
        <v>32308623245.66</v>
      </c>
      <c r="J17" s="454">
        <v>53683480535.739998</v>
      </c>
    </row>
    <row r="18" spans="2:10" s="17" customFormat="1" ht="12.75" x14ac:dyDescent="0.2">
      <c r="B18" s="84" t="s">
        <v>43</v>
      </c>
      <c r="C18" s="139"/>
      <c r="D18" s="1149" t="s">
        <v>731</v>
      </c>
      <c r="E18" s="1150"/>
      <c r="F18" s="456"/>
      <c r="G18" s="454">
        <v>11480234710.049999</v>
      </c>
      <c r="H18" s="454">
        <v>0</v>
      </c>
      <c r="I18" s="454">
        <v>0</v>
      </c>
      <c r="J18" s="454">
        <v>763607498.12</v>
      </c>
    </row>
    <row r="19" spans="2:10" s="17" customFormat="1" ht="12.75" x14ac:dyDescent="0.2">
      <c r="B19" s="84" t="s">
        <v>49</v>
      </c>
      <c r="C19" s="139"/>
      <c r="D19" s="1149" t="s">
        <v>732</v>
      </c>
      <c r="E19" s="1150"/>
      <c r="F19" s="456"/>
      <c r="G19" s="454">
        <v>52524962398.010002</v>
      </c>
      <c r="H19" s="454">
        <v>2541495381.75</v>
      </c>
      <c r="I19" s="454">
        <v>32308623245.66</v>
      </c>
      <c r="J19" s="454">
        <v>52919873037.620003</v>
      </c>
    </row>
    <row r="20" spans="2:10" s="17" customFormat="1" ht="12.75" x14ac:dyDescent="0.2">
      <c r="B20" s="84" t="s">
        <v>51</v>
      </c>
      <c r="C20" s="1129" t="s">
        <v>733</v>
      </c>
      <c r="D20" s="1129"/>
      <c r="E20" s="1118"/>
      <c r="F20" s="457"/>
      <c r="G20" s="454">
        <v>60360636.25</v>
      </c>
      <c r="H20" s="454">
        <v>106150899.2</v>
      </c>
      <c r="I20" s="454">
        <v>1459867850.73</v>
      </c>
      <c r="J20" s="454">
        <v>0</v>
      </c>
    </row>
    <row r="21" spans="2:10" s="17" customFormat="1" ht="12.75" x14ac:dyDescent="0.2">
      <c r="B21" s="84" t="s">
        <v>53</v>
      </c>
      <c r="C21" s="1129" t="s">
        <v>734</v>
      </c>
      <c r="D21" s="1129"/>
      <c r="E21" s="1118"/>
      <c r="F21" s="454">
        <v>253758128.80000001</v>
      </c>
      <c r="G21" s="454">
        <v>7288090616.7799997</v>
      </c>
      <c r="H21" s="454">
        <v>4538467.3099999996</v>
      </c>
      <c r="I21" s="454">
        <v>24405527021.900002</v>
      </c>
      <c r="J21" s="454">
        <v>24407796255.555</v>
      </c>
    </row>
    <row r="22" spans="2:10" s="17" customFormat="1" ht="12.75" x14ac:dyDescent="0.2">
      <c r="B22" s="84" t="s">
        <v>54</v>
      </c>
      <c r="C22" s="139"/>
      <c r="D22" s="1149" t="s">
        <v>735</v>
      </c>
      <c r="E22" s="1150"/>
      <c r="F22" s="454">
        <v>253758128.80000001</v>
      </c>
      <c r="G22" s="458"/>
      <c r="H22" s="459"/>
      <c r="I22" s="459"/>
      <c r="J22" s="460"/>
    </row>
    <row r="23" spans="2:10" s="17" customFormat="1" ht="12.75" x14ac:dyDescent="0.2">
      <c r="B23" s="84" t="s">
        <v>55</v>
      </c>
      <c r="C23" s="139"/>
      <c r="D23" s="1149" t="s">
        <v>736</v>
      </c>
      <c r="E23" s="1150"/>
      <c r="F23" s="455"/>
      <c r="G23" s="454">
        <v>7288090616.7799997</v>
      </c>
      <c r="H23" s="454">
        <v>4538467.3099999996</v>
      </c>
      <c r="I23" s="454">
        <v>24405527021.900002</v>
      </c>
      <c r="J23" s="454">
        <v>24407796255.555</v>
      </c>
    </row>
    <row r="24" spans="2:10" s="17" customFormat="1" ht="12.75" x14ac:dyDescent="0.2">
      <c r="B24" s="112" t="s">
        <v>56</v>
      </c>
      <c r="C24" s="1141" t="s">
        <v>737</v>
      </c>
      <c r="D24" s="1141"/>
      <c r="E24" s="1126"/>
      <c r="F24" s="461"/>
      <c r="G24" s="459"/>
      <c r="H24" s="459"/>
      <c r="I24" s="460"/>
      <c r="J24" s="706">
        <v>163982425772.7865</v>
      </c>
    </row>
    <row r="25" spans="2:10" s="17" customFormat="1" ht="12.75" customHeight="1" x14ac:dyDescent="0.2">
      <c r="B25" s="1084" t="s">
        <v>738</v>
      </c>
      <c r="C25" s="1121"/>
      <c r="D25" s="1121"/>
      <c r="E25" s="1121"/>
      <c r="F25" s="1121"/>
      <c r="G25" s="1121"/>
      <c r="H25" s="1121"/>
      <c r="I25" s="1121"/>
      <c r="J25" s="1085"/>
    </row>
    <row r="26" spans="2:10" s="17" customFormat="1" ht="12.75" x14ac:dyDescent="0.2">
      <c r="B26" s="161" t="s">
        <v>57</v>
      </c>
      <c r="C26" s="1117" t="s">
        <v>164</v>
      </c>
      <c r="D26" s="1129"/>
      <c r="E26" s="1129"/>
      <c r="F26" s="462"/>
      <c r="G26" s="459"/>
      <c r="H26" s="459"/>
      <c r="I26" s="460"/>
      <c r="J26" s="454">
        <v>825566037.09500003</v>
      </c>
    </row>
    <row r="27" spans="2:10" s="17" customFormat="1" ht="12.75" x14ac:dyDescent="0.2">
      <c r="B27" s="161" t="s">
        <v>739</v>
      </c>
      <c r="C27" s="1117" t="s">
        <v>740</v>
      </c>
      <c r="D27" s="1129"/>
      <c r="E27" s="1129"/>
      <c r="F27" s="456"/>
      <c r="G27" s="454">
        <v>0</v>
      </c>
      <c r="H27" s="454">
        <v>17330.509999999998</v>
      </c>
      <c r="I27" s="454">
        <v>1369089499.25</v>
      </c>
      <c r="J27" s="454">
        <v>1163740805.296</v>
      </c>
    </row>
    <row r="28" spans="2:10" s="17" customFormat="1" ht="12.75" x14ac:dyDescent="0.2">
      <c r="B28" s="161" t="s">
        <v>59</v>
      </c>
      <c r="C28" s="1117" t="s">
        <v>741</v>
      </c>
      <c r="D28" s="1129"/>
      <c r="E28" s="1129"/>
      <c r="F28" s="456"/>
      <c r="G28" s="454">
        <v>0</v>
      </c>
      <c r="H28" s="454">
        <v>0</v>
      </c>
      <c r="I28" s="454">
        <v>0</v>
      </c>
      <c r="J28" s="454">
        <v>0</v>
      </c>
    </row>
    <row r="29" spans="2:10" s="17" customFormat="1" ht="12.75" x14ac:dyDescent="0.2">
      <c r="B29" s="161" t="s">
        <v>61</v>
      </c>
      <c r="C29" s="1117" t="s">
        <v>742</v>
      </c>
      <c r="D29" s="1129"/>
      <c r="E29" s="1129"/>
      <c r="F29" s="456"/>
      <c r="G29" s="454">
        <v>34817365879.379997</v>
      </c>
      <c r="H29" s="454">
        <v>8018886734.3299999</v>
      </c>
      <c r="I29" s="454">
        <v>79511635104.710007</v>
      </c>
      <c r="J29" s="454">
        <v>78943204079.912003</v>
      </c>
    </row>
    <row r="30" spans="2:10" s="17" customFormat="1" ht="12.75" x14ac:dyDescent="0.2">
      <c r="B30" s="161" t="s">
        <v>63</v>
      </c>
      <c r="C30" s="141"/>
      <c r="D30" s="1149" t="s">
        <v>743</v>
      </c>
      <c r="E30" s="1149"/>
      <c r="F30" s="456"/>
      <c r="G30" s="454">
        <v>5328478329.8100004</v>
      </c>
      <c r="H30" s="454">
        <v>0</v>
      </c>
      <c r="I30" s="454">
        <v>0</v>
      </c>
      <c r="J30" s="454">
        <v>0</v>
      </c>
    </row>
    <row r="31" spans="2:10" s="17" customFormat="1" ht="12.75" x14ac:dyDescent="0.2">
      <c r="B31" s="161" t="s">
        <v>65</v>
      </c>
      <c r="C31" s="141"/>
      <c r="D31" s="1149" t="s">
        <v>744</v>
      </c>
      <c r="E31" s="1149"/>
      <c r="F31" s="456"/>
      <c r="G31" s="454">
        <v>14546441682.01</v>
      </c>
      <c r="H31" s="454">
        <v>516956643.81</v>
      </c>
      <c r="I31" s="454">
        <v>2002509937</v>
      </c>
      <c r="J31" s="454">
        <v>3291568276.2354999</v>
      </c>
    </row>
    <row r="32" spans="2:10" s="17" customFormat="1" ht="12.75" x14ac:dyDescent="0.2">
      <c r="B32" s="161" t="s">
        <v>69</v>
      </c>
      <c r="C32" s="141"/>
      <c r="D32" s="1149" t="s">
        <v>745</v>
      </c>
      <c r="E32" s="1149"/>
      <c r="F32" s="456"/>
      <c r="G32" s="454">
        <v>12154164006.82</v>
      </c>
      <c r="H32" s="454">
        <v>6861362555.9300003</v>
      </c>
      <c r="I32" s="454">
        <v>67125277017.309998</v>
      </c>
      <c r="J32" s="454">
        <v>71282089253.778503</v>
      </c>
    </row>
    <row r="33" spans="2:10" s="17" customFormat="1" ht="25.5" x14ac:dyDescent="0.2">
      <c r="B33" s="161" t="s">
        <v>71</v>
      </c>
      <c r="C33" s="141"/>
      <c r="D33" s="139"/>
      <c r="E33" s="139" t="s">
        <v>746</v>
      </c>
      <c r="F33" s="456"/>
      <c r="G33" s="454">
        <v>0</v>
      </c>
      <c r="H33" s="454">
        <v>0</v>
      </c>
      <c r="I33" s="454">
        <v>0</v>
      </c>
      <c r="J33" s="454">
        <v>4301709629.9855003</v>
      </c>
    </row>
    <row r="34" spans="2:10" s="17" customFormat="1" ht="12.75" x14ac:dyDescent="0.2">
      <c r="B34" s="161" t="s">
        <v>72</v>
      </c>
      <c r="C34" s="141"/>
      <c r="D34" s="1149" t="s">
        <v>747</v>
      </c>
      <c r="E34" s="1149"/>
      <c r="F34" s="456"/>
      <c r="G34" s="454">
        <v>394016596.31999999</v>
      </c>
      <c r="H34" s="454">
        <v>229215581.43000001</v>
      </c>
      <c r="I34" s="454">
        <v>6131111027.8199997</v>
      </c>
      <c r="J34" s="454">
        <v>0</v>
      </c>
    </row>
    <row r="35" spans="2:10" s="17" customFormat="1" ht="25.5" x14ac:dyDescent="0.2">
      <c r="B35" s="161" t="s">
        <v>76</v>
      </c>
      <c r="C35" s="141"/>
      <c r="D35" s="139"/>
      <c r="E35" s="139" t="s">
        <v>746</v>
      </c>
      <c r="F35" s="456"/>
      <c r="G35" s="454">
        <v>394016596.31999999</v>
      </c>
      <c r="H35" s="454">
        <v>229215581.43000001</v>
      </c>
      <c r="I35" s="454">
        <v>6131111027.8199997</v>
      </c>
      <c r="J35" s="454">
        <v>0</v>
      </c>
    </row>
    <row r="36" spans="2:10" s="17" customFormat="1" ht="26.25" customHeight="1" x14ac:dyDescent="0.2">
      <c r="B36" s="161" t="s">
        <v>84</v>
      </c>
      <c r="C36" s="141"/>
      <c r="D36" s="1149" t="s">
        <v>748</v>
      </c>
      <c r="E36" s="1149"/>
      <c r="F36" s="456"/>
      <c r="G36" s="454">
        <v>2394265264.4200001</v>
      </c>
      <c r="H36" s="454">
        <v>411351953.16000003</v>
      </c>
      <c r="I36" s="454">
        <v>4252737122.5799999</v>
      </c>
      <c r="J36" s="454">
        <v>4369546549.8979998</v>
      </c>
    </row>
    <row r="37" spans="2:10" s="17" customFormat="1" ht="12.75" x14ac:dyDescent="0.2">
      <c r="B37" s="161" t="s">
        <v>85</v>
      </c>
      <c r="C37" s="1117" t="s">
        <v>749</v>
      </c>
      <c r="D37" s="1129"/>
      <c r="E37" s="1129"/>
      <c r="F37" s="457"/>
      <c r="G37" s="454">
        <v>60360636.25</v>
      </c>
      <c r="H37" s="454">
        <v>106150899.2</v>
      </c>
      <c r="I37" s="454">
        <v>1459867850.73</v>
      </c>
      <c r="J37" s="454">
        <v>0</v>
      </c>
    </row>
    <row r="38" spans="2:10" s="17" customFormat="1" ht="12.75" x14ac:dyDescent="0.2">
      <c r="B38" s="161" t="s">
        <v>86</v>
      </c>
      <c r="C38" s="1117" t="s">
        <v>750</v>
      </c>
      <c r="D38" s="1129"/>
      <c r="E38" s="1129"/>
      <c r="F38" s="454"/>
      <c r="G38" s="454">
        <v>16905001441.33</v>
      </c>
      <c r="H38" s="454">
        <v>649837930.58000004</v>
      </c>
      <c r="I38" s="454">
        <v>31056425150.43</v>
      </c>
      <c r="J38" s="454">
        <v>34134459973.051998</v>
      </c>
    </row>
    <row r="39" spans="2:10" s="17" customFormat="1" ht="12.75" x14ac:dyDescent="0.2">
      <c r="B39" s="161" t="s">
        <v>87</v>
      </c>
      <c r="C39" s="141"/>
      <c r="D39" s="1149" t="s">
        <v>751</v>
      </c>
      <c r="E39" s="1149"/>
      <c r="F39" s="462"/>
      <c r="G39" s="463"/>
      <c r="H39" s="464"/>
      <c r="I39" s="454">
        <v>241452394.16</v>
      </c>
      <c r="J39" s="454">
        <v>205234535.03600001</v>
      </c>
    </row>
    <row r="40" spans="2:10" s="17" customFormat="1" ht="25.5" customHeight="1" x14ac:dyDescent="0.2">
      <c r="B40" s="161" t="s">
        <v>88</v>
      </c>
      <c r="C40" s="141"/>
      <c r="D40" s="1149" t="s">
        <v>752</v>
      </c>
      <c r="E40" s="1149"/>
      <c r="F40" s="456"/>
      <c r="G40" s="454">
        <v>1243356989.8499999</v>
      </c>
      <c r="H40" s="466">
        <v>0</v>
      </c>
      <c r="I40" s="466">
        <v>0</v>
      </c>
      <c r="J40" s="454">
        <v>1056853441.3724999</v>
      </c>
    </row>
    <row r="41" spans="2:10" s="17" customFormat="1" ht="12.75" x14ac:dyDescent="0.2">
      <c r="B41" s="161" t="s">
        <v>89</v>
      </c>
      <c r="C41" s="141"/>
      <c r="D41" s="1149" t="s">
        <v>753</v>
      </c>
      <c r="E41" s="1149"/>
      <c r="F41" s="456"/>
      <c r="G41" s="465">
        <v>87216514.290000007</v>
      </c>
      <c r="H41" s="462"/>
      <c r="I41" s="464"/>
      <c r="J41" s="603">
        <v>87216514.290000007</v>
      </c>
    </row>
    <row r="42" spans="2:10" s="17" customFormat="1" ht="12.75" x14ac:dyDescent="0.2">
      <c r="B42" s="161" t="s">
        <v>397</v>
      </c>
      <c r="C42" s="141"/>
      <c r="D42" s="1149" t="s">
        <v>754</v>
      </c>
      <c r="E42" s="1149"/>
      <c r="F42" s="456"/>
      <c r="G42" s="465">
        <v>1129584995.77</v>
      </c>
      <c r="H42" s="461"/>
      <c r="I42" s="605"/>
      <c r="J42" s="603">
        <v>56479249.788500004</v>
      </c>
    </row>
    <row r="43" spans="2:10" s="17" customFormat="1" ht="12.75" x14ac:dyDescent="0.2">
      <c r="B43" s="161" t="s">
        <v>398</v>
      </c>
      <c r="C43" s="141"/>
      <c r="D43" s="1149" t="s">
        <v>755</v>
      </c>
      <c r="E43" s="1149"/>
      <c r="F43" s="456"/>
      <c r="G43" s="454">
        <v>14444842941.42</v>
      </c>
      <c r="H43" s="604">
        <v>649837930.58000004</v>
      </c>
      <c r="I43" s="604">
        <v>30814972756.27</v>
      </c>
      <c r="J43" s="454">
        <v>32728676232.564999</v>
      </c>
    </row>
    <row r="44" spans="2:10" s="17" customFormat="1" ht="12.75" x14ac:dyDescent="0.2">
      <c r="B44" s="161" t="s">
        <v>400</v>
      </c>
      <c r="C44" s="1117" t="s">
        <v>756</v>
      </c>
      <c r="D44" s="1129"/>
      <c r="E44" s="1129"/>
      <c r="F44" s="456"/>
      <c r="G44" s="466">
        <v>16742949422.6</v>
      </c>
      <c r="H44" s="466">
        <v>0</v>
      </c>
      <c r="I44" s="466">
        <v>0</v>
      </c>
      <c r="J44" s="454">
        <v>893225682.95700002</v>
      </c>
    </row>
    <row r="45" spans="2:10" s="17" customFormat="1" ht="12.75" x14ac:dyDescent="0.2">
      <c r="B45" s="194" t="s">
        <v>402</v>
      </c>
      <c r="C45" s="1159" t="s">
        <v>757</v>
      </c>
      <c r="D45" s="1160"/>
      <c r="E45" s="1160"/>
      <c r="F45" s="467"/>
      <c r="G45" s="463"/>
      <c r="H45" s="463"/>
      <c r="I45" s="464"/>
      <c r="J45" s="708">
        <v>115960196578.312</v>
      </c>
    </row>
    <row r="46" spans="2:10" s="17" customFormat="1" ht="12.75" x14ac:dyDescent="0.2">
      <c r="B46" s="35" t="s">
        <v>408</v>
      </c>
      <c r="C46" s="1084" t="s">
        <v>758</v>
      </c>
      <c r="D46" s="1121"/>
      <c r="E46" s="1121"/>
      <c r="F46" s="140"/>
      <c r="G46" s="142"/>
      <c r="H46" s="142"/>
      <c r="I46" s="143"/>
      <c r="J46" s="707">
        <v>1.4141268349960241</v>
      </c>
    </row>
  </sheetData>
  <sheetProtection algorithmName="SHA-512" hashValue="bEio/2Rl6nPe68e0Gz7Ud5SfFeTYXM4jwYJXdBC5YxDk6u2KvJSAPgnKvfvKGSaqFrKj2nXchL2kkh3+8vDDtA==" saltValue="24CdXAdZzLqqlOYnyyfADw==" spinCount="100000" sheet="1" objects="1" scenarios="1"/>
  <mergeCells count="37">
    <mergeCell ref="D43:E43"/>
    <mergeCell ref="C44:E44"/>
    <mergeCell ref="C45:E45"/>
    <mergeCell ref="C46:E46"/>
    <mergeCell ref="C38:E38"/>
    <mergeCell ref="D39:E39"/>
    <mergeCell ref="D40:E40"/>
    <mergeCell ref="D41:E41"/>
    <mergeCell ref="D42:E42"/>
    <mergeCell ref="C26:E26"/>
    <mergeCell ref="C27:E27"/>
    <mergeCell ref="C28:E28"/>
    <mergeCell ref="C29:E29"/>
    <mergeCell ref="C17:E17"/>
    <mergeCell ref="D18:E18"/>
    <mergeCell ref="D19:E19"/>
    <mergeCell ref="C20:E20"/>
    <mergeCell ref="C21:E21"/>
    <mergeCell ref="D23:E23"/>
    <mergeCell ref="C24:E24"/>
    <mergeCell ref="B25:J25"/>
    <mergeCell ref="F8:I8"/>
    <mergeCell ref="C11:E11"/>
    <mergeCell ref="D12:E12"/>
    <mergeCell ref="B8:E9"/>
    <mergeCell ref="B10:J10"/>
    <mergeCell ref="D13:E13"/>
    <mergeCell ref="C14:E14"/>
    <mergeCell ref="D15:E15"/>
    <mergeCell ref="D16:E16"/>
    <mergeCell ref="D22:E22"/>
    <mergeCell ref="C37:E37"/>
    <mergeCell ref="D30:E30"/>
    <mergeCell ref="D31:E31"/>
    <mergeCell ref="D32:E32"/>
    <mergeCell ref="D34:E34"/>
    <mergeCell ref="D36:E36"/>
  </mergeCells>
  <pageMargins left="0.7" right="0.7" top="0.78740157499999996" bottom="0.78740157499999996" header="0.3" footer="0.3"/>
  <pageSetup scale="46" orientation="portrait" r:id="rId1"/>
  <ignoredErrors>
    <ignoredError sqref="B11:B24 B26:B46"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DD6A-33AA-4B75-A962-0374330D03B9}">
  <sheetPr codeName="Sheet14"/>
  <dimension ref="B2:R43"/>
  <sheetViews>
    <sheetView showGridLines="0" zoomScaleNormal="100" zoomScaleSheetLayoutView="100" workbookViewId="0"/>
  </sheetViews>
  <sheetFormatPr defaultColWidth="11.42578125" defaultRowHeight="15" x14ac:dyDescent="0.25"/>
  <cols>
    <col min="1" max="1" width="3.28515625" style="2" customWidth="1"/>
    <col min="2" max="2" width="5.85546875" style="2" customWidth="1"/>
    <col min="3" max="3" width="34.28515625" style="2" customWidth="1"/>
    <col min="4" max="4" width="17.140625" style="2" bestFit="1" customWidth="1"/>
    <col min="5" max="7" width="18.28515625" style="2" customWidth="1"/>
    <col min="8" max="8" width="10.28515625" style="2" customWidth="1"/>
    <col min="9" max="9" width="11.85546875" style="2" bestFit="1" customWidth="1"/>
    <col min="10" max="18" width="11.42578125" style="2"/>
    <col min="19" max="19" width="3.28515625" style="2" customWidth="1"/>
    <col min="20" max="16384" width="11.42578125" style="2"/>
  </cols>
  <sheetData>
    <row r="2" spans="2:18" ht="16.5" x14ac:dyDescent="0.25">
      <c r="B2" s="20" t="s">
        <v>328</v>
      </c>
    </row>
    <row r="3" spans="2:18" x14ac:dyDescent="0.25">
      <c r="B3" s="21" t="s">
        <v>1523</v>
      </c>
    </row>
    <row r="7" spans="2:18" s="17" customFormat="1" ht="12.75" x14ac:dyDescent="0.2">
      <c r="B7" s="1137"/>
      <c r="C7" s="1161"/>
      <c r="D7" s="161" t="s">
        <v>25</v>
      </c>
      <c r="E7" s="161" t="s">
        <v>26</v>
      </c>
      <c r="F7" s="161" t="s">
        <v>27</v>
      </c>
      <c r="G7" s="161" t="s">
        <v>93</v>
      </c>
      <c r="H7" s="161" t="s">
        <v>94</v>
      </c>
      <c r="I7" s="161" t="s">
        <v>155</v>
      </c>
      <c r="J7" s="161" t="s">
        <v>156</v>
      </c>
      <c r="K7" s="161" t="s">
        <v>157</v>
      </c>
      <c r="L7" s="161" t="s">
        <v>563</v>
      </c>
      <c r="M7" s="161" t="s">
        <v>564</v>
      </c>
      <c r="N7" s="161" t="s">
        <v>565</v>
      </c>
      <c r="O7" s="161" t="s">
        <v>566</v>
      </c>
      <c r="P7" s="161" t="s">
        <v>567</v>
      </c>
      <c r="Q7" s="161" t="s">
        <v>759</v>
      </c>
      <c r="R7" s="161" t="s">
        <v>760</v>
      </c>
    </row>
    <row r="8" spans="2:18" s="17" customFormat="1" ht="12.75" x14ac:dyDescent="0.2">
      <c r="B8" s="1137"/>
      <c r="C8" s="1161"/>
      <c r="D8" s="1092" t="s">
        <v>812</v>
      </c>
      <c r="E8" s="1094"/>
      <c r="F8" s="1094"/>
      <c r="G8" s="1094"/>
      <c r="H8" s="1094"/>
      <c r="I8" s="1093"/>
      <c r="J8" s="1092" t="s">
        <v>813</v>
      </c>
      <c r="K8" s="1094"/>
      <c r="L8" s="1094"/>
      <c r="M8" s="1094"/>
      <c r="N8" s="1094"/>
      <c r="O8" s="1094"/>
      <c r="P8" s="146"/>
      <c r="Q8" s="1115" t="s">
        <v>814</v>
      </c>
      <c r="R8" s="1115"/>
    </row>
    <row r="9" spans="2:18" s="17" customFormat="1" ht="38.25" x14ac:dyDescent="0.2">
      <c r="B9" s="1137"/>
      <c r="C9" s="1161"/>
      <c r="D9" s="1095" t="s">
        <v>815</v>
      </c>
      <c r="E9" s="1162"/>
      <c r="F9" s="1132"/>
      <c r="G9" s="1163" t="s">
        <v>816</v>
      </c>
      <c r="H9" s="1163"/>
      <c r="I9" s="1163"/>
      <c r="J9" s="1095" t="s">
        <v>817</v>
      </c>
      <c r="K9" s="1162"/>
      <c r="L9" s="1132"/>
      <c r="M9" s="1163" t="s">
        <v>818</v>
      </c>
      <c r="N9" s="1163"/>
      <c r="O9" s="1163"/>
      <c r="P9" s="189" t="s">
        <v>819</v>
      </c>
      <c r="Q9" s="138" t="s">
        <v>820</v>
      </c>
      <c r="R9" s="138" t="s">
        <v>821</v>
      </c>
    </row>
    <row r="10" spans="2:18" s="17" customFormat="1" ht="25.5" x14ac:dyDescent="0.2">
      <c r="B10" s="1151"/>
      <c r="C10" s="1152"/>
      <c r="D10" s="190"/>
      <c r="E10" s="161" t="s">
        <v>822</v>
      </c>
      <c r="F10" s="161" t="s">
        <v>823</v>
      </c>
      <c r="G10" s="191"/>
      <c r="H10" s="161" t="s">
        <v>823</v>
      </c>
      <c r="I10" s="161" t="s">
        <v>824</v>
      </c>
      <c r="J10" s="191"/>
      <c r="K10" s="161" t="s">
        <v>822</v>
      </c>
      <c r="L10" s="161" t="s">
        <v>823</v>
      </c>
      <c r="M10" s="191"/>
      <c r="N10" s="161" t="s">
        <v>823</v>
      </c>
      <c r="O10" s="157" t="s">
        <v>824</v>
      </c>
      <c r="P10" s="162"/>
      <c r="Q10" s="162"/>
      <c r="R10" s="162"/>
    </row>
    <row r="11" spans="2:18" s="17" customFormat="1" ht="25.5" x14ac:dyDescent="0.2">
      <c r="B11" s="650" t="s">
        <v>825</v>
      </c>
      <c r="C11" s="37" t="s">
        <v>826</v>
      </c>
      <c r="D11" s="56">
        <v>39118195929.600006</v>
      </c>
      <c r="E11" s="56">
        <v>39111775103.990005</v>
      </c>
      <c r="F11" s="56">
        <v>6420825.6100000003</v>
      </c>
      <c r="G11" s="56">
        <v>785063</v>
      </c>
      <c r="H11" s="56">
        <v>0</v>
      </c>
      <c r="I11" s="56">
        <v>785063</v>
      </c>
      <c r="J11" s="56">
        <v>-14931787</v>
      </c>
      <c r="K11" s="56">
        <v>-194806</v>
      </c>
      <c r="L11" s="56">
        <v>-14736981</v>
      </c>
      <c r="M11" s="56">
        <v>-785063</v>
      </c>
      <c r="N11" s="56">
        <v>0</v>
      </c>
      <c r="O11" s="56">
        <v>-785063</v>
      </c>
      <c r="P11" s="56" t="s">
        <v>1490</v>
      </c>
      <c r="Q11" s="56">
        <v>9468394374.2099991</v>
      </c>
      <c r="R11" s="56">
        <v>0</v>
      </c>
    </row>
    <row r="12" spans="2:18" s="17" customFormat="1" ht="12.75" x14ac:dyDescent="0.2">
      <c r="B12" s="650" t="s">
        <v>586</v>
      </c>
      <c r="C12" s="37" t="s">
        <v>827</v>
      </c>
      <c r="D12" s="56">
        <v>113567762254.67999</v>
      </c>
      <c r="E12" s="56">
        <v>92778551545.199997</v>
      </c>
      <c r="F12" s="56">
        <v>20158800377.540001</v>
      </c>
      <c r="G12" s="56">
        <v>3490861757.7200003</v>
      </c>
      <c r="H12" s="56">
        <v>0</v>
      </c>
      <c r="I12" s="56">
        <v>3213840907.6099997</v>
      </c>
      <c r="J12" s="56">
        <v>-1113245499</v>
      </c>
      <c r="K12" s="56">
        <v>-313645079</v>
      </c>
      <c r="L12" s="56">
        <v>-799600420</v>
      </c>
      <c r="M12" s="56">
        <v>-1776049766</v>
      </c>
      <c r="N12" s="56">
        <v>0</v>
      </c>
      <c r="O12" s="56">
        <v>-1668973480</v>
      </c>
      <c r="P12" s="56">
        <v>-646252367</v>
      </c>
      <c r="Q12" s="56">
        <v>64080913230.959991</v>
      </c>
      <c r="R12" s="56">
        <v>1195366955</v>
      </c>
    </row>
    <row r="13" spans="2:18" s="17" customFormat="1" ht="12.75" x14ac:dyDescent="0.2">
      <c r="B13" s="650" t="s">
        <v>587</v>
      </c>
      <c r="C13" s="192" t="s">
        <v>828</v>
      </c>
      <c r="D13" s="928">
        <v>7859742281.8100004</v>
      </c>
      <c r="E13" s="928">
        <v>7610062916.3199997</v>
      </c>
      <c r="F13" s="928">
        <v>249679365.49000001</v>
      </c>
      <c r="G13" s="928">
        <v>0</v>
      </c>
      <c r="H13" s="928">
        <v>0</v>
      </c>
      <c r="I13" s="928">
        <v>0</v>
      </c>
      <c r="J13" s="928">
        <v>-164012</v>
      </c>
      <c r="K13" s="928">
        <v>-24402</v>
      </c>
      <c r="L13" s="928">
        <v>-139610</v>
      </c>
      <c r="M13" s="928">
        <v>0</v>
      </c>
      <c r="N13" s="928">
        <v>0</v>
      </c>
      <c r="O13" s="928">
        <v>0</v>
      </c>
      <c r="P13" s="928">
        <v>0</v>
      </c>
      <c r="Q13" s="928">
        <v>6415294204</v>
      </c>
      <c r="R13" s="928">
        <v>0</v>
      </c>
    </row>
    <row r="14" spans="2:18" s="17" customFormat="1" ht="12.75" x14ac:dyDescent="0.2">
      <c r="B14" s="650" t="s">
        <v>829</v>
      </c>
      <c r="C14" s="192" t="s">
        <v>830</v>
      </c>
      <c r="D14" s="928">
        <v>1786973598.1500001</v>
      </c>
      <c r="E14" s="928">
        <v>1622633420.76</v>
      </c>
      <c r="F14" s="928">
        <v>163498201.99000001</v>
      </c>
      <c r="G14" s="928">
        <v>177810879.64999998</v>
      </c>
      <c r="H14" s="928">
        <v>0</v>
      </c>
      <c r="I14" s="928">
        <v>177795809.16</v>
      </c>
      <c r="J14" s="928">
        <v>-1445147</v>
      </c>
      <c r="K14" s="928">
        <v>-1047956</v>
      </c>
      <c r="L14" s="928">
        <v>-397191</v>
      </c>
      <c r="M14" s="928">
        <v>-4848317.0000000009</v>
      </c>
      <c r="N14" s="928">
        <v>0</v>
      </c>
      <c r="O14" s="928">
        <v>-4848138</v>
      </c>
      <c r="P14" s="928">
        <v>0</v>
      </c>
      <c r="Q14" s="928">
        <v>626419955.38999999</v>
      </c>
      <c r="R14" s="928">
        <v>116595527.45999999</v>
      </c>
    </row>
    <row r="15" spans="2:18" s="17" customFormat="1" ht="12.75" x14ac:dyDescent="0.2">
      <c r="B15" s="650" t="s">
        <v>831</v>
      </c>
      <c r="C15" s="192" t="s">
        <v>832</v>
      </c>
      <c r="D15" s="928">
        <v>6823596896.6599998</v>
      </c>
      <c r="E15" s="928">
        <v>6208564580.5199995</v>
      </c>
      <c r="F15" s="928">
        <v>613294709.13999999</v>
      </c>
      <c r="G15" s="928">
        <v>4477281.0199999996</v>
      </c>
      <c r="H15" s="928">
        <v>0</v>
      </c>
      <c r="I15" s="928">
        <v>4477281.0199999996</v>
      </c>
      <c r="J15" s="928">
        <v>-1478468</v>
      </c>
      <c r="K15" s="928">
        <v>-325880</v>
      </c>
      <c r="L15" s="928">
        <v>-1152588</v>
      </c>
      <c r="M15" s="928">
        <v>-1542103</v>
      </c>
      <c r="N15" s="928">
        <v>0</v>
      </c>
      <c r="O15" s="928">
        <v>-1542103</v>
      </c>
      <c r="P15" s="928">
        <v>-33860283</v>
      </c>
      <c r="Q15" s="928">
        <v>4853602166.4799995</v>
      </c>
      <c r="R15" s="928">
        <v>0</v>
      </c>
    </row>
    <row r="16" spans="2:18" s="17" customFormat="1" ht="12.75" x14ac:dyDescent="0.2">
      <c r="B16" s="650" t="s">
        <v>833</v>
      </c>
      <c r="C16" s="192" t="s">
        <v>834</v>
      </c>
      <c r="D16" s="928">
        <v>10445052715.82</v>
      </c>
      <c r="E16" s="928">
        <v>8380441497.54</v>
      </c>
      <c r="F16" s="928">
        <v>2040329641.28</v>
      </c>
      <c r="G16" s="928">
        <v>392310928.26999998</v>
      </c>
      <c r="H16" s="928">
        <v>0</v>
      </c>
      <c r="I16" s="928">
        <v>286388488.63999999</v>
      </c>
      <c r="J16" s="928">
        <v>-42193826</v>
      </c>
      <c r="K16" s="928">
        <v>-10818035</v>
      </c>
      <c r="L16" s="928">
        <v>-31375791</v>
      </c>
      <c r="M16" s="928">
        <v>-114932869.99999997</v>
      </c>
      <c r="N16" s="928">
        <v>0</v>
      </c>
      <c r="O16" s="928">
        <v>-88728733</v>
      </c>
      <c r="P16" s="928">
        <v>-17749695</v>
      </c>
      <c r="Q16" s="928">
        <v>4366070552.6300001</v>
      </c>
      <c r="R16" s="928">
        <v>162666929.80000001</v>
      </c>
    </row>
    <row r="17" spans="2:18" s="17" customFormat="1" ht="12.75" x14ac:dyDescent="0.2">
      <c r="B17" s="650" t="s">
        <v>835</v>
      </c>
      <c r="C17" s="192" t="s">
        <v>836</v>
      </c>
      <c r="D17" s="928">
        <v>46914550058.850006</v>
      </c>
      <c r="E17" s="928">
        <v>37962863968.989998</v>
      </c>
      <c r="F17" s="928">
        <v>8877515090.8500004</v>
      </c>
      <c r="G17" s="928">
        <v>1860028431.6600001</v>
      </c>
      <c r="H17" s="928">
        <v>0</v>
      </c>
      <c r="I17" s="928">
        <v>1738508359.55</v>
      </c>
      <c r="J17" s="928">
        <v>-620760549</v>
      </c>
      <c r="K17" s="928">
        <v>-178279931</v>
      </c>
      <c r="L17" s="928">
        <v>-442480618</v>
      </c>
      <c r="M17" s="928">
        <v>-976492997.00000012</v>
      </c>
      <c r="N17" s="928">
        <v>0</v>
      </c>
      <c r="O17" s="928">
        <v>-924895476</v>
      </c>
      <c r="P17" s="928">
        <v>-593559993</v>
      </c>
      <c r="Q17" s="928">
        <v>20969541512.299999</v>
      </c>
      <c r="R17" s="928">
        <v>636995839.01999986</v>
      </c>
    </row>
    <row r="18" spans="2:18" s="17" customFormat="1" ht="12.75" x14ac:dyDescent="0.2">
      <c r="B18" s="650" t="s">
        <v>837</v>
      </c>
      <c r="C18" s="193" t="s">
        <v>838</v>
      </c>
      <c r="D18" s="928">
        <v>11987051559.799999</v>
      </c>
      <c r="E18" s="928">
        <v>9688355156</v>
      </c>
      <c r="F18" s="928">
        <v>2245352275</v>
      </c>
      <c r="G18" s="928">
        <v>536497845.45999998</v>
      </c>
      <c r="H18" s="928">
        <v>0</v>
      </c>
      <c r="I18" s="928">
        <v>473007051</v>
      </c>
      <c r="J18" s="928">
        <v>-203455565</v>
      </c>
      <c r="K18" s="928">
        <v>-78662039</v>
      </c>
      <c r="L18" s="928">
        <v>-124793526</v>
      </c>
      <c r="M18" s="928">
        <v>-356764938</v>
      </c>
      <c r="N18" s="928">
        <v>0</v>
      </c>
      <c r="O18" s="928">
        <v>-325657668</v>
      </c>
      <c r="P18" s="928">
        <v>-3265732</v>
      </c>
      <c r="Q18" s="928">
        <v>4929773587.54</v>
      </c>
      <c r="R18" s="928">
        <v>179732907.45999998</v>
      </c>
    </row>
    <row r="19" spans="2:18" s="17" customFormat="1" ht="12.75" x14ac:dyDescent="0.2">
      <c r="B19" s="650" t="s">
        <v>839</v>
      </c>
      <c r="C19" s="192" t="s">
        <v>840</v>
      </c>
      <c r="D19" s="928">
        <v>39737846703.389999</v>
      </c>
      <c r="E19" s="928">
        <v>30993985161.07</v>
      </c>
      <c r="F19" s="928">
        <v>8214483368.79</v>
      </c>
      <c r="G19" s="928">
        <v>1056234237.12</v>
      </c>
      <c r="H19" s="928">
        <v>0</v>
      </c>
      <c r="I19" s="928">
        <v>1006670969.24</v>
      </c>
      <c r="J19" s="928">
        <v>-447203497</v>
      </c>
      <c r="K19" s="928">
        <v>-123148875</v>
      </c>
      <c r="L19" s="928">
        <v>-324054622</v>
      </c>
      <c r="M19" s="928">
        <v>-678233479</v>
      </c>
      <c r="N19" s="928">
        <v>0</v>
      </c>
      <c r="O19" s="928">
        <v>-648959030</v>
      </c>
      <c r="P19" s="928">
        <v>-1082396</v>
      </c>
      <c r="Q19" s="928">
        <v>26849984840.16</v>
      </c>
      <c r="R19" s="928">
        <v>279108658.71999997</v>
      </c>
    </row>
    <row r="20" spans="2:18" s="17" customFormat="1" ht="12.75" x14ac:dyDescent="0.2">
      <c r="B20" s="650" t="s">
        <v>841</v>
      </c>
      <c r="C20" s="37" t="s">
        <v>842</v>
      </c>
      <c r="D20" s="56">
        <v>28849496794.739998</v>
      </c>
      <c r="E20" s="56">
        <v>27317347344.389999</v>
      </c>
      <c r="F20" s="56">
        <v>1271867412</v>
      </c>
      <c r="G20" s="56">
        <v>6715113.8200000003</v>
      </c>
      <c r="H20" s="56">
        <v>0</v>
      </c>
      <c r="I20" s="56">
        <v>2499523</v>
      </c>
      <c r="J20" s="56">
        <v>-217869379</v>
      </c>
      <c r="K20" s="56">
        <v>-58184556</v>
      </c>
      <c r="L20" s="56">
        <v>-159684823</v>
      </c>
      <c r="M20" s="56">
        <v>-1696965</v>
      </c>
      <c r="N20" s="56">
        <v>0</v>
      </c>
      <c r="O20" s="56">
        <v>-1696965</v>
      </c>
      <c r="P20" s="56">
        <v>0</v>
      </c>
      <c r="Q20" s="56">
        <v>776686723.07999992</v>
      </c>
      <c r="R20" s="56">
        <v>802558</v>
      </c>
    </row>
    <row r="21" spans="2:18" s="17" customFormat="1" ht="12.75" x14ac:dyDescent="0.2">
      <c r="B21" s="650" t="s">
        <v>843</v>
      </c>
      <c r="C21" s="192" t="s">
        <v>828</v>
      </c>
      <c r="D21" s="928">
        <v>4783971</v>
      </c>
      <c r="E21" s="928">
        <v>4783971</v>
      </c>
      <c r="F21" s="928">
        <v>0</v>
      </c>
      <c r="G21" s="928">
        <v>0</v>
      </c>
      <c r="H21" s="928">
        <v>0</v>
      </c>
      <c r="I21" s="928">
        <v>0</v>
      </c>
      <c r="J21" s="928">
        <v>0</v>
      </c>
      <c r="K21" s="928">
        <v>0</v>
      </c>
      <c r="L21" s="928">
        <v>0</v>
      </c>
      <c r="M21" s="928">
        <v>0</v>
      </c>
      <c r="N21" s="928">
        <v>0</v>
      </c>
      <c r="O21" s="928">
        <v>0</v>
      </c>
      <c r="P21" s="928">
        <v>0</v>
      </c>
      <c r="Q21" s="928">
        <v>0</v>
      </c>
      <c r="R21" s="928">
        <v>0</v>
      </c>
    </row>
    <row r="22" spans="2:18" s="17" customFormat="1" ht="12.75" x14ac:dyDescent="0.2">
      <c r="B22" s="650" t="s">
        <v>844</v>
      </c>
      <c r="C22" s="192" t="s">
        <v>830</v>
      </c>
      <c r="D22" s="928">
        <v>23341766452.120003</v>
      </c>
      <c r="E22" s="928">
        <v>22767113933.630001</v>
      </c>
      <c r="F22" s="928">
        <v>418660725</v>
      </c>
      <c r="G22" s="928">
        <v>0</v>
      </c>
      <c r="H22" s="928">
        <v>0</v>
      </c>
      <c r="I22" s="928">
        <v>0</v>
      </c>
      <c r="J22" s="928">
        <v>-88865795</v>
      </c>
      <c r="K22" s="928">
        <v>-56318250</v>
      </c>
      <c r="L22" s="928">
        <v>-32547545</v>
      </c>
      <c r="M22" s="928">
        <v>0</v>
      </c>
      <c r="N22" s="928">
        <v>0</v>
      </c>
      <c r="O22" s="928">
        <v>0</v>
      </c>
      <c r="P22" s="928">
        <v>0</v>
      </c>
      <c r="Q22" s="928">
        <v>275359312.72000003</v>
      </c>
      <c r="R22" s="928">
        <v>0</v>
      </c>
    </row>
    <row r="23" spans="2:18" s="17" customFormat="1" ht="12.75" x14ac:dyDescent="0.2">
      <c r="B23" s="650" t="s">
        <v>845</v>
      </c>
      <c r="C23" s="192" t="s">
        <v>832</v>
      </c>
      <c r="D23" s="928">
        <v>3539703736.7599998</v>
      </c>
      <c r="E23" s="928">
        <v>3083836546.7600002</v>
      </c>
      <c r="F23" s="928">
        <v>426182789</v>
      </c>
      <c r="G23" s="928">
        <v>0</v>
      </c>
      <c r="H23" s="928">
        <v>0</v>
      </c>
      <c r="I23" s="928">
        <v>0</v>
      </c>
      <c r="J23" s="928">
        <v>-1669597</v>
      </c>
      <c r="K23" s="928">
        <v>-516558</v>
      </c>
      <c r="L23" s="928">
        <v>-1153039</v>
      </c>
      <c r="M23" s="928">
        <v>0</v>
      </c>
      <c r="N23" s="928">
        <v>0</v>
      </c>
      <c r="O23" s="928">
        <v>0</v>
      </c>
      <c r="P23" s="928">
        <v>0</v>
      </c>
      <c r="Q23" s="928">
        <v>396341221.64999998</v>
      </c>
      <c r="R23" s="928">
        <v>0</v>
      </c>
    </row>
    <row r="24" spans="2:18" s="17" customFormat="1" ht="12.75" x14ac:dyDescent="0.2">
      <c r="B24" s="650" t="s">
        <v>846</v>
      </c>
      <c r="C24" s="192" t="s">
        <v>834</v>
      </c>
      <c r="D24" s="928">
        <v>1036550606.13</v>
      </c>
      <c r="E24" s="928">
        <v>762725000.17999995</v>
      </c>
      <c r="F24" s="928">
        <v>214196213</v>
      </c>
      <c r="G24" s="928">
        <v>0</v>
      </c>
      <c r="H24" s="928">
        <v>0</v>
      </c>
      <c r="I24" s="928">
        <v>0</v>
      </c>
      <c r="J24" s="928">
        <v>-69474507</v>
      </c>
      <c r="K24" s="928">
        <v>-519018</v>
      </c>
      <c r="L24" s="928">
        <v>-68955489</v>
      </c>
      <c r="M24" s="928">
        <v>0</v>
      </c>
      <c r="N24" s="928">
        <v>0</v>
      </c>
      <c r="O24" s="928">
        <v>0</v>
      </c>
      <c r="P24" s="928">
        <v>0</v>
      </c>
      <c r="Q24" s="928">
        <v>40798665.159999996</v>
      </c>
      <c r="R24" s="928">
        <v>0</v>
      </c>
    </row>
    <row r="25" spans="2:18" s="17" customFormat="1" ht="12.75" x14ac:dyDescent="0.2">
      <c r="B25" s="650" t="s">
        <v>847</v>
      </c>
      <c r="C25" s="192" t="s">
        <v>836</v>
      </c>
      <c r="D25" s="928">
        <v>926692028.7299999</v>
      </c>
      <c r="E25" s="928">
        <v>698887892.82000005</v>
      </c>
      <c r="F25" s="928">
        <v>212827685</v>
      </c>
      <c r="G25" s="928">
        <v>6715113.8200000003</v>
      </c>
      <c r="H25" s="928">
        <v>0</v>
      </c>
      <c r="I25" s="928">
        <v>2499523</v>
      </c>
      <c r="J25" s="928">
        <v>-57859480</v>
      </c>
      <c r="K25" s="928">
        <v>-830730</v>
      </c>
      <c r="L25" s="928">
        <v>-57028750</v>
      </c>
      <c r="M25" s="928">
        <v>-1696965</v>
      </c>
      <c r="N25" s="928">
        <v>0</v>
      </c>
      <c r="O25" s="928">
        <v>-1696965</v>
      </c>
      <c r="P25" s="928">
        <v>0</v>
      </c>
      <c r="Q25" s="928">
        <v>64187523.550000004</v>
      </c>
      <c r="R25" s="928">
        <v>802558</v>
      </c>
    </row>
    <row r="26" spans="2:18" s="17" customFormat="1" ht="12.75" x14ac:dyDescent="0.2">
      <c r="B26" s="650" t="s">
        <v>848</v>
      </c>
      <c r="C26" s="37" t="s">
        <v>849</v>
      </c>
      <c r="D26" s="56">
        <v>51791908863.630005</v>
      </c>
      <c r="E26" s="56">
        <v>44683494262.629997</v>
      </c>
      <c r="F26" s="56">
        <v>6577666251</v>
      </c>
      <c r="G26" s="56">
        <v>168071465</v>
      </c>
      <c r="H26" s="56">
        <v>57142</v>
      </c>
      <c r="I26" s="56">
        <v>168014323</v>
      </c>
      <c r="J26" s="56">
        <v>156534541.71000001</v>
      </c>
      <c r="K26" s="56">
        <v>58255165</v>
      </c>
      <c r="L26" s="56">
        <v>96093181.710000008</v>
      </c>
      <c r="M26" s="56">
        <v>49360122</v>
      </c>
      <c r="N26" s="56">
        <v>119</v>
      </c>
      <c r="O26" s="56">
        <v>49360003</v>
      </c>
      <c r="P26" s="472"/>
      <c r="Q26" s="56">
        <v>4238083432.3400002</v>
      </c>
      <c r="R26" s="56">
        <v>36907762.200000003</v>
      </c>
    </row>
    <row r="27" spans="2:18" s="17" customFormat="1" ht="12.75" x14ac:dyDescent="0.2">
      <c r="B27" s="650" t="s">
        <v>850</v>
      </c>
      <c r="C27" s="192" t="s">
        <v>828</v>
      </c>
      <c r="D27" s="928">
        <v>35562.039999999106</v>
      </c>
      <c r="E27" s="928">
        <v>35562.04</v>
      </c>
      <c r="F27" s="928">
        <v>0</v>
      </c>
      <c r="G27" s="928">
        <v>0</v>
      </c>
      <c r="H27" s="928">
        <v>0</v>
      </c>
      <c r="I27" s="928">
        <v>0</v>
      </c>
      <c r="J27" s="928">
        <v>77</v>
      </c>
      <c r="K27" s="928">
        <v>77</v>
      </c>
      <c r="L27" s="928">
        <v>0</v>
      </c>
      <c r="M27" s="928">
        <v>0</v>
      </c>
      <c r="N27" s="928">
        <v>0</v>
      </c>
      <c r="O27" s="928">
        <v>0</v>
      </c>
      <c r="P27" s="473"/>
      <c r="Q27" s="928">
        <v>0</v>
      </c>
      <c r="R27" s="928">
        <v>0</v>
      </c>
    </row>
    <row r="28" spans="2:18" s="17" customFormat="1" ht="12.75" x14ac:dyDescent="0.2">
      <c r="B28" s="650" t="s">
        <v>851</v>
      </c>
      <c r="C28" s="192" t="s">
        <v>830</v>
      </c>
      <c r="D28" s="928">
        <v>222293983.99000004</v>
      </c>
      <c r="E28" s="928">
        <v>218520937.99000004</v>
      </c>
      <c r="F28" s="928">
        <v>3773046</v>
      </c>
      <c r="G28" s="928">
        <v>20181684</v>
      </c>
      <c r="H28" s="928">
        <v>0</v>
      </c>
      <c r="I28" s="928">
        <v>20181684</v>
      </c>
      <c r="J28" s="928">
        <v>184171</v>
      </c>
      <c r="K28" s="928">
        <v>39821</v>
      </c>
      <c r="L28" s="928">
        <v>144350</v>
      </c>
      <c r="M28" s="928">
        <v>2511</v>
      </c>
      <c r="N28" s="928">
        <v>0</v>
      </c>
      <c r="O28" s="928">
        <v>2511</v>
      </c>
      <c r="P28" s="473"/>
      <c r="Q28" s="928">
        <v>39413017.960000001</v>
      </c>
      <c r="R28" s="928">
        <v>18493589.010000002</v>
      </c>
    </row>
    <row r="29" spans="2:18" s="17" customFormat="1" ht="12.75" x14ac:dyDescent="0.2">
      <c r="B29" s="650" t="s">
        <v>852</v>
      </c>
      <c r="C29" s="192" t="s">
        <v>832</v>
      </c>
      <c r="D29" s="928">
        <v>2423254921.1500001</v>
      </c>
      <c r="E29" s="928">
        <v>2141650441.1499999</v>
      </c>
      <c r="F29" s="928">
        <v>260284903</v>
      </c>
      <c r="G29" s="928">
        <v>19456</v>
      </c>
      <c r="H29" s="928">
        <v>0</v>
      </c>
      <c r="I29" s="928">
        <v>19456</v>
      </c>
      <c r="J29" s="928">
        <v>1514754</v>
      </c>
      <c r="K29" s="928">
        <v>183083</v>
      </c>
      <c r="L29" s="928">
        <v>1331254</v>
      </c>
      <c r="M29" s="928">
        <v>0</v>
      </c>
      <c r="N29" s="928">
        <v>0</v>
      </c>
      <c r="O29" s="928">
        <v>0</v>
      </c>
      <c r="P29" s="473"/>
      <c r="Q29" s="928">
        <v>253443287.82999998</v>
      </c>
      <c r="R29" s="928">
        <v>0</v>
      </c>
    </row>
    <row r="30" spans="2:18" s="17" customFormat="1" ht="12.75" x14ac:dyDescent="0.2">
      <c r="B30" s="650" t="s">
        <v>853</v>
      </c>
      <c r="C30" s="192" t="s">
        <v>834</v>
      </c>
      <c r="D30" s="928">
        <v>6535392808.9900007</v>
      </c>
      <c r="E30" s="928">
        <v>6023455356.9900007</v>
      </c>
      <c r="F30" s="928">
        <v>511931347</v>
      </c>
      <c r="G30" s="928">
        <v>19143121</v>
      </c>
      <c r="H30" s="928">
        <v>0</v>
      </c>
      <c r="I30" s="928">
        <v>19143121</v>
      </c>
      <c r="J30" s="928">
        <v>14233462</v>
      </c>
      <c r="K30" s="928">
        <v>9524808</v>
      </c>
      <c r="L30" s="928">
        <v>4708654</v>
      </c>
      <c r="M30" s="928">
        <v>3084250</v>
      </c>
      <c r="N30" s="928">
        <v>0</v>
      </c>
      <c r="O30" s="928">
        <v>3084250</v>
      </c>
      <c r="P30" s="473"/>
      <c r="Q30" s="928">
        <v>420803943.84000003</v>
      </c>
      <c r="R30" s="928">
        <v>0</v>
      </c>
    </row>
    <row r="31" spans="2:18" s="17" customFormat="1" ht="12.75" x14ac:dyDescent="0.2">
      <c r="B31" s="650" t="s">
        <v>854</v>
      </c>
      <c r="C31" s="192" t="s">
        <v>836</v>
      </c>
      <c r="D31" s="928">
        <v>36381881109.729996</v>
      </c>
      <c r="E31" s="928">
        <v>30965919893.470001</v>
      </c>
      <c r="F31" s="928">
        <v>4915592827.2600002</v>
      </c>
      <c r="G31" s="928">
        <v>113654814.74000001</v>
      </c>
      <c r="H31" s="928">
        <v>14463.740000000002</v>
      </c>
      <c r="I31" s="928">
        <v>113640351</v>
      </c>
      <c r="J31" s="928">
        <v>122149943.71000001</v>
      </c>
      <c r="K31" s="928">
        <v>37999506</v>
      </c>
      <c r="L31" s="928">
        <v>81971791.710000008</v>
      </c>
      <c r="M31" s="928">
        <v>36213693</v>
      </c>
      <c r="N31" s="928">
        <v>119</v>
      </c>
      <c r="O31" s="928">
        <v>36213574</v>
      </c>
      <c r="P31" s="473"/>
      <c r="Q31" s="928">
        <v>3241416826.1900005</v>
      </c>
      <c r="R31" s="928">
        <v>17948538.899999999</v>
      </c>
    </row>
    <row r="32" spans="2:18" s="17" customFormat="1" ht="12.75" x14ac:dyDescent="0.2">
      <c r="B32" s="650" t="s">
        <v>855</v>
      </c>
      <c r="C32" s="192" t="s">
        <v>840</v>
      </c>
      <c r="D32" s="928">
        <v>6229050477.7299995</v>
      </c>
      <c r="E32" s="928">
        <v>5333912070.9899998</v>
      </c>
      <c r="F32" s="928">
        <v>886084127.74000001</v>
      </c>
      <c r="G32" s="928">
        <v>15072389.260000002</v>
      </c>
      <c r="H32" s="928">
        <v>42678.26</v>
      </c>
      <c r="I32" s="928">
        <v>15029711</v>
      </c>
      <c r="J32" s="928">
        <v>18452134</v>
      </c>
      <c r="K32" s="928">
        <v>10507870</v>
      </c>
      <c r="L32" s="928">
        <v>7937132</v>
      </c>
      <c r="M32" s="928">
        <v>10059668</v>
      </c>
      <c r="N32" s="928">
        <v>0</v>
      </c>
      <c r="O32" s="928">
        <v>10059668</v>
      </c>
      <c r="P32" s="474"/>
      <c r="Q32" s="928">
        <v>283006356.51999992</v>
      </c>
      <c r="R32" s="928">
        <v>465634.29</v>
      </c>
    </row>
    <row r="33" spans="2:18" s="17" customFormat="1" ht="12.75" x14ac:dyDescent="0.2">
      <c r="B33" s="35" t="s">
        <v>856</v>
      </c>
      <c r="C33" s="36" t="s">
        <v>90</v>
      </c>
      <c r="D33" s="440">
        <v>233327363842.64999</v>
      </c>
      <c r="E33" s="440">
        <v>203891168256.21002</v>
      </c>
      <c r="F33" s="440">
        <v>28014754866.150002</v>
      </c>
      <c r="G33" s="440">
        <v>3666433399.5400004</v>
      </c>
      <c r="H33" s="440">
        <v>57142</v>
      </c>
      <c r="I33" s="440">
        <v>3385139816.6099997</v>
      </c>
      <c r="J33" s="440">
        <v>-1189512123.29</v>
      </c>
      <c r="K33" s="440">
        <v>-313769276</v>
      </c>
      <c r="L33" s="440">
        <v>-877929042.28999996</v>
      </c>
      <c r="M33" s="440">
        <v>-1729171672</v>
      </c>
      <c r="N33" s="440">
        <v>119</v>
      </c>
      <c r="O33" s="440">
        <v>-1622095505</v>
      </c>
      <c r="P33" s="440">
        <v>-646252367</v>
      </c>
      <c r="Q33" s="440">
        <v>78564077760.589981</v>
      </c>
      <c r="R33" s="440">
        <v>1233077275.2</v>
      </c>
    </row>
    <row r="34" spans="2:18" s="17" customFormat="1" ht="12.75" x14ac:dyDescent="0.2">
      <c r="B34" s="154"/>
      <c r="C34" s="154"/>
      <c r="D34" s="158"/>
      <c r="E34" s="96"/>
      <c r="F34" s="96"/>
      <c r="G34" s="97"/>
    </row>
    <row r="35" spans="2:18" s="17" customFormat="1" ht="12.75" x14ac:dyDescent="0.2">
      <c r="B35" s="154"/>
      <c r="C35" s="154"/>
      <c r="D35" s="158"/>
      <c r="E35" s="96"/>
      <c r="F35" s="96"/>
      <c r="G35" s="99"/>
    </row>
    <row r="36" spans="2:18" s="17" customFormat="1" ht="12.75" x14ac:dyDescent="0.2">
      <c r="B36" s="154"/>
      <c r="C36" s="154"/>
      <c r="D36" s="158"/>
      <c r="E36" s="96"/>
      <c r="F36" s="96"/>
      <c r="G36" s="97"/>
    </row>
    <row r="37" spans="2:18" s="17" customFormat="1" ht="12.75" x14ac:dyDescent="0.2">
      <c r="B37" s="154"/>
      <c r="C37" s="154"/>
      <c r="D37" s="158"/>
      <c r="E37" s="96"/>
      <c r="F37" s="96"/>
      <c r="G37" s="99"/>
    </row>
    <row r="38" spans="2:18" s="17" customFormat="1" ht="12.75" x14ac:dyDescent="0.2">
      <c r="B38" s="154"/>
      <c r="C38" s="1098"/>
      <c r="D38" s="1098"/>
      <c r="E38" s="96"/>
      <c r="F38" s="96"/>
      <c r="G38" s="97"/>
      <c r="I38" s="74"/>
    </row>
    <row r="39" spans="2:18" s="17" customFormat="1" ht="12.75" x14ac:dyDescent="0.2">
      <c r="B39" s="154"/>
      <c r="C39" s="1097"/>
      <c r="D39" s="1097"/>
      <c r="E39" s="100"/>
      <c r="F39" s="100"/>
      <c r="G39" s="100"/>
    </row>
    <row r="40" spans="2:18" s="17" customFormat="1" ht="12.75" x14ac:dyDescent="0.2">
      <c r="B40" s="154"/>
      <c r="C40" s="1097"/>
      <c r="D40" s="1097"/>
      <c r="E40" s="100"/>
      <c r="F40" s="100"/>
      <c r="G40" s="100"/>
    </row>
    <row r="41" spans="2:18" s="17" customFormat="1" ht="12.75" x14ac:dyDescent="0.2">
      <c r="B41" s="154"/>
      <c r="C41" s="1097"/>
      <c r="D41" s="1097"/>
      <c r="E41" s="100"/>
      <c r="F41" s="100"/>
      <c r="G41" s="100"/>
    </row>
    <row r="42" spans="2:18" s="17" customFormat="1" ht="12.75" x14ac:dyDescent="0.2">
      <c r="B42" s="154"/>
      <c r="C42" s="1097"/>
      <c r="D42" s="1097"/>
      <c r="E42" s="100"/>
      <c r="F42" s="100"/>
      <c r="G42" s="100"/>
    </row>
    <row r="43" spans="2:18" s="17" customFormat="1" ht="12.75" x14ac:dyDescent="0.2">
      <c r="B43" s="104"/>
      <c r="C43" s="1096"/>
      <c r="D43" s="1096"/>
      <c r="E43" s="105"/>
      <c r="F43" s="105"/>
      <c r="G43" s="105"/>
    </row>
  </sheetData>
  <sheetProtection algorithmName="SHA-512" hashValue="K20SqVTfHci/L5fVs5sZGmnFhERp/To1bCldcKhgjYqer9+uXAGZ0SUPerk2QQse22ENq3+LbSMa5gnipIKnKw==" saltValue="ix6iXvI1AoVK/8PZM8K75Q==" spinCount="100000" sheet="1" objects="1" scenarios="1"/>
  <mergeCells count="17">
    <mergeCell ref="J8:O8"/>
    <mergeCell ref="Q8:R8"/>
    <mergeCell ref="B9:C9"/>
    <mergeCell ref="D9:F9"/>
    <mergeCell ref="G9:I9"/>
    <mergeCell ref="J9:L9"/>
    <mergeCell ref="M9:O9"/>
    <mergeCell ref="B7:C7"/>
    <mergeCell ref="B8:C8"/>
    <mergeCell ref="D8:I8"/>
    <mergeCell ref="B10:C10"/>
    <mergeCell ref="C40:D40"/>
    <mergeCell ref="C41:D41"/>
    <mergeCell ref="C42:D42"/>
    <mergeCell ref="C43:D43"/>
    <mergeCell ref="C38:D38"/>
    <mergeCell ref="C39:D39"/>
  </mergeCells>
  <pageMargins left="0.7" right="0.7" top="0.78740157499999996" bottom="0.78740157499999996" header="0.3" footer="0.3"/>
  <pageSetup scale="37" orientation="portrait" r:id="rId1"/>
  <colBreaks count="1" manualBreakCount="1">
    <brk id="19" max="33" man="1"/>
  </colBreaks>
  <ignoredErrors>
    <ignoredError sqref="B11:B33"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F7FFF-4E58-4524-B565-91D23C6F8D65}">
  <sheetPr codeName="Sheet72"/>
  <dimension ref="B2:J13"/>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25.42578125" style="2" customWidth="1"/>
    <col min="5" max="10" width="18.42578125" style="2" customWidth="1"/>
    <col min="11" max="11" width="3.28515625" style="2" customWidth="1"/>
    <col min="12" max="16384" width="11.42578125" style="2"/>
  </cols>
  <sheetData>
    <row r="2" spans="2:10" ht="16.5" x14ac:dyDescent="0.25">
      <c r="B2" s="20" t="s">
        <v>329</v>
      </c>
    </row>
    <row r="3" spans="2:10" x14ac:dyDescent="0.25">
      <c r="B3" s="21" t="s">
        <v>1523</v>
      </c>
    </row>
    <row r="7" spans="2:10" s="17" customFormat="1" ht="12.75" x14ac:dyDescent="0.2">
      <c r="B7" s="186"/>
      <c r="C7" s="186"/>
      <c r="D7" s="554"/>
      <c r="E7" s="556" t="s">
        <v>25</v>
      </c>
      <c r="F7" s="556" t="s">
        <v>26</v>
      </c>
      <c r="G7" s="556" t="s">
        <v>27</v>
      </c>
      <c r="H7" s="556" t="s">
        <v>93</v>
      </c>
      <c r="I7" s="556" t="s">
        <v>94</v>
      </c>
      <c r="J7" s="556" t="s">
        <v>155</v>
      </c>
    </row>
    <row r="8" spans="2:10" s="17" customFormat="1" ht="12.75" x14ac:dyDescent="0.2">
      <c r="B8" s="186"/>
      <c r="C8" s="186"/>
      <c r="D8" s="554"/>
      <c r="E8" s="1092" t="s">
        <v>857</v>
      </c>
      <c r="F8" s="1094"/>
      <c r="G8" s="1094"/>
      <c r="H8" s="1094"/>
      <c r="I8" s="1094"/>
      <c r="J8" s="1093"/>
    </row>
    <row r="9" spans="2:10" s="17" customFormat="1" ht="12.75" x14ac:dyDescent="0.2">
      <c r="B9" s="552"/>
      <c r="C9" s="552"/>
      <c r="D9" s="553"/>
      <c r="E9" s="556" t="s">
        <v>858</v>
      </c>
      <c r="F9" s="556" t="s">
        <v>859</v>
      </c>
      <c r="G9" s="556" t="s">
        <v>860</v>
      </c>
      <c r="H9" s="556" t="s">
        <v>861</v>
      </c>
      <c r="I9" s="556" t="s">
        <v>862</v>
      </c>
      <c r="J9" s="556" t="s">
        <v>90</v>
      </c>
    </row>
    <row r="10" spans="2:10" s="17" customFormat="1" ht="12.75" x14ac:dyDescent="0.2">
      <c r="B10" s="556" t="s">
        <v>28</v>
      </c>
      <c r="C10" s="1117" t="s">
        <v>827</v>
      </c>
      <c r="D10" s="1118"/>
      <c r="E10" s="447">
        <v>9221239.3300000001</v>
      </c>
      <c r="F10" s="447">
        <v>32775349.260000002</v>
      </c>
      <c r="G10" s="447">
        <v>35568874.869999997</v>
      </c>
      <c r="H10" s="447">
        <v>33750050.68</v>
      </c>
      <c r="I10" s="447">
        <v>0</v>
      </c>
      <c r="J10" s="957">
        <v>111315514.14</v>
      </c>
    </row>
    <row r="11" spans="2:10" s="17" customFormat="1" ht="12.75" x14ac:dyDescent="0.2">
      <c r="B11" s="556" t="s">
        <v>30</v>
      </c>
      <c r="C11" s="1117" t="s">
        <v>863</v>
      </c>
      <c r="D11" s="1118"/>
      <c r="E11" s="447">
        <v>157295.74</v>
      </c>
      <c r="F11" s="447">
        <v>5101344.97</v>
      </c>
      <c r="G11" s="447">
        <v>11867426.73</v>
      </c>
      <c r="H11" s="447">
        <v>13051619.369999999</v>
      </c>
      <c r="I11" s="447">
        <v>0</v>
      </c>
      <c r="J11" s="957">
        <v>30177686.809999999</v>
      </c>
    </row>
    <row r="12" spans="2:10" s="17" customFormat="1" ht="12.75" x14ac:dyDescent="0.2">
      <c r="B12" s="35">
        <v>3</v>
      </c>
      <c r="C12" s="1084" t="s">
        <v>90</v>
      </c>
      <c r="D12" s="1085"/>
      <c r="E12" s="909">
        <v>9378535.0700000003</v>
      </c>
      <c r="F12" s="909">
        <v>37876694.229999997</v>
      </c>
      <c r="G12" s="909">
        <v>47436301.600000001</v>
      </c>
      <c r="H12" s="909">
        <v>46801670.049999997</v>
      </c>
      <c r="I12" s="909">
        <v>0</v>
      </c>
      <c r="J12" s="909">
        <v>141493200.94999999</v>
      </c>
    </row>
    <row r="13" spans="2:10" s="17" customFormat="1" ht="12.75" x14ac:dyDescent="0.2">
      <c r="B13" s="557"/>
      <c r="C13" s="557"/>
      <c r="D13" s="204"/>
      <c r="E13" s="567"/>
      <c r="F13" s="567"/>
      <c r="G13" s="97"/>
    </row>
  </sheetData>
  <sheetProtection algorithmName="SHA-512" hashValue="NHkVH+Q5BeUCovKNDvgSmZ80lwZXLMVlx2IF7YKJoz7CCd+GAJjz37nID52IcrccWfMFZ7Tix5h4vLhh6yiFIg==" saltValue="9F1zOFeft6+mZ3zjUdxkpg==" spinCount="100000" sheet="1" objects="1" scenarios="1"/>
  <mergeCells count="4">
    <mergeCell ref="E8:J8"/>
    <mergeCell ref="C10:D10"/>
    <mergeCell ref="C11:D11"/>
    <mergeCell ref="C12:D12"/>
  </mergeCells>
  <pageMargins left="0.7" right="0.7" top="0.78740157499999996" bottom="0.78740157499999996" header="0.3" footer="0.3"/>
  <pageSetup scale="55" orientation="portrait" r:id="rId1"/>
  <headerFooter>
    <oddFooter>&amp;R_x000D_&amp;1#&amp;"Calibri"&amp;10&amp;K000000 Classification: GENERAL</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831DA-64F4-4805-9679-F70377987084}">
  <sheetPr codeName="Sheet16"/>
  <dimension ref="B2:E44"/>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7.7109375" style="2" customWidth="1"/>
    <col min="5" max="5" width="24.5703125" style="2" customWidth="1"/>
    <col min="6" max="6" width="3.28515625" style="2" customWidth="1"/>
    <col min="7" max="16384" width="11.42578125" style="2"/>
  </cols>
  <sheetData>
    <row r="2" spans="2:5" ht="16.5" x14ac:dyDescent="0.25">
      <c r="B2" s="20" t="s">
        <v>1207</v>
      </c>
    </row>
    <row r="3" spans="2:5" ht="16.5" x14ac:dyDescent="0.25">
      <c r="B3" s="20" t="s">
        <v>1208</v>
      </c>
    </row>
    <row r="4" spans="2:5" x14ac:dyDescent="0.25">
      <c r="B4" s="21" t="s">
        <v>1523</v>
      </c>
    </row>
    <row r="8" spans="2:5" s="17" customFormat="1" ht="12.75" x14ac:dyDescent="0.2">
      <c r="B8" s="1100"/>
      <c r="C8" s="1100"/>
      <c r="D8" s="1101"/>
      <c r="E8" s="161" t="s">
        <v>25</v>
      </c>
    </row>
    <row r="9" spans="2:5" s="17" customFormat="1" ht="12.75" x14ac:dyDescent="0.2">
      <c r="B9" s="1110"/>
      <c r="C9" s="1110"/>
      <c r="D9" s="1111"/>
      <c r="E9" s="161" t="s">
        <v>864</v>
      </c>
    </row>
    <row r="10" spans="2:5" s="17" customFormat="1" ht="12.75" x14ac:dyDescent="0.2">
      <c r="B10" s="35" t="s">
        <v>586</v>
      </c>
      <c r="C10" s="1084" t="s">
        <v>865</v>
      </c>
      <c r="D10" s="1085"/>
      <c r="E10" s="909">
        <v>3092511</v>
      </c>
    </row>
    <row r="11" spans="2:5" s="17" customFormat="1" ht="12.75" x14ac:dyDescent="0.2">
      <c r="B11" s="161" t="s">
        <v>587</v>
      </c>
      <c r="C11" s="1117" t="s">
        <v>866</v>
      </c>
      <c r="D11" s="1118"/>
      <c r="E11" s="447">
        <v>1589571</v>
      </c>
    </row>
    <row r="12" spans="2:5" s="17" customFormat="1" ht="12.75" x14ac:dyDescent="0.2">
      <c r="B12" s="161" t="s">
        <v>829</v>
      </c>
      <c r="C12" s="1117" t="s">
        <v>867</v>
      </c>
      <c r="D12" s="1118"/>
      <c r="E12" s="447">
        <v>-793865</v>
      </c>
    </row>
    <row r="13" spans="2:5" s="17" customFormat="1" ht="12.75" customHeight="1" x14ac:dyDescent="0.2">
      <c r="B13" s="161" t="s">
        <v>831</v>
      </c>
      <c r="C13" s="1164" t="s">
        <v>868</v>
      </c>
      <c r="D13" s="1165"/>
      <c r="E13" s="447">
        <v>-333704</v>
      </c>
    </row>
    <row r="14" spans="2:5" s="17" customFormat="1" ht="12.75" customHeight="1" x14ac:dyDescent="0.2">
      <c r="B14" s="161" t="s">
        <v>833</v>
      </c>
      <c r="C14" s="1117" t="s">
        <v>869</v>
      </c>
      <c r="D14" s="1118"/>
      <c r="E14" s="447">
        <v>-56937</v>
      </c>
    </row>
    <row r="15" spans="2:5" s="17" customFormat="1" ht="12.75" x14ac:dyDescent="0.2">
      <c r="B15" s="35" t="s">
        <v>835</v>
      </c>
      <c r="C15" s="1084" t="s">
        <v>870</v>
      </c>
      <c r="D15" s="1085"/>
      <c r="E15" s="909">
        <v>3497577</v>
      </c>
    </row>
    <row r="16" spans="2:5" s="17" customFormat="1" ht="12.75" x14ac:dyDescent="0.2">
      <c r="B16" s="154"/>
      <c r="C16" s="154"/>
      <c r="D16" s="158"/>
      <c r="E16" s="96"/>
    </row>
    <row r="17" spans="2:5" s="17" customFormat="1" ht="12.75" x14ac:dyDescent="0.2">
      <c r="B17" s="154"/>
      <c r="C17" s="154"/>
      <c r="D17" s="158"/>
      <c r="E17" s="96"/>
    </row>
    <row r="18" spans="2:5" s="17" customFormat="1" ht="12.75" x14ac:dyDescent="0.2">
      <c r="B18" s="154"/>
      <c r="C18" s="154"/>
      <c r="D18" s="158"/>
      <c r="E18" s="96"/>
    </row>
    <row r="19" spans="2:5" s="17" customFormat="1" ht="12.75" x14ac:dyDescent="0.2">
      <c r="B19" s="154"/>
      <c r="C19" s="154"/>
      <c r="D19" s="158"/>
      <c r="E19" s="96"/>
    </row>
    <row r="20" spans="2:5" s="17" customFormat="1" ht="12.75" x14ac:dyDescent="0.2">
      <c r="B20" s="154"/>
      <c r="C20" s="122"/>
      <c r="D20" s="122"/>
      <c r="E20" s="100"/>
    </row>
    <row r="21" spans="2:5" s="17" customFormat="1" ht="12.75" x14ac:dyDescent="0.2">
      <c r="B21" s="154"/>
      <c r="C21" s="122"/>
      <c r="D21" s="122"/>
      <c r="E21" s="100"/>
    </row>
    <row r="22" spans="2:5" s="17" customFormat="1" ht="12.75" x14ac:dyDescent="0.2">
      <c r="B22" s="154"/>
      <c r="C22" s="122"/>
      <c r="D22" s="122"/>
      <c r="E22" s="100"/>
    </row>
    <row r="23" spans="2:5" s="17" customFormat="1" ht="12.75" x14ac:dyDescent="0.2">
      <c r="B23" s="154"/>
      <c r="C23" s="122"/>
      <c r="D23" s="122"/>
      <c r="E23" s="100"/>
    </row>
    <row r="24" spans="2:5" s="17" customFormat="1" ht="12.75" x14ac:dyDescent="0.2">
      <c r="B24" s="154"/>
      <c r="C24" s="122"/>
      <c r="D24" s="122"/>
      <c r="E24" s="100"/>
    </row>
    <row r="25" spans="2:5" s="17" customFormat="1" ht="12.75" x14ac:dyDescent="0.2">
      <c r="B25" s="154"/>
      <c r="C25" s="121"/>
      <c r="D25" s="121"/>
      <c r="E25" s="96"/>
    </row>
    <row r="26" spans="2:5" s="17" customFormat="1" ht="12.75" x14ac:dyDescent="0.2">
      <c r="B26" s="154"/>
      <c r="C26" s="124"/>
      <c r="D26" s="124"/>
      <c r="E26" s="101"/>
    </row>
    <row r="27" spans="2:5" s="17" customFormat="1" ht="12.75" x14ac:dyDescent="0.2">
      <c r="B27" s="80"/>
      <c r="C27" s="102"/>
      <c r="D27" s="103"/>
      <c r="E27" s="101"/>
    </row>
    <row r="28" spans="2:5" s="17" customFormat="1" ht="12.75" x14ac:dyDescent="0.2">
      <c r="B28" s="80"/>
      <c r="C28" s="102"/>
      <c r="D28" s="103"/>
      <c r="E28" s="101"/>
    </row>
    <row r="29" spans="2:5" s="17" customFormat="1" ht="12.75" x14ac:dyDescent="0.2">
      <c r="B29" s="80"/>
      <c r="C29" s="102"/>
      <c r="D29" s="103"/>
      <c r="E29" s="101"/>
    </row>
    <row r="30" spans="2:5" s="17" customFormat="1" ht="12.75" x14ac:dyDescent="0.2">
      <c r="B30" s="80"/>
      <c r="C30" s="102"/>
      <c r="D30" s="103"/>
      <c r="E30" s="101"/>
    </row>
    <row r="31" spans="2:5" s="17" customFormat="1" ht="12.75" x14ac:dyDescent="0.2">
      <c r="B31" s="80"/>
      <c r="C31" s="1098"/>
      <c r="D31" s="1098"/>
      <c r="E31" s="96"/>
    </row>
    <row r="32" spans="2:5" s="17" customFormat="1" ht="12.75" x14ac:dyDescent="0.2">
      <c r="B32" s="80"/>
      <c r="C32" s="80"/>
      <c r="D32" s="98"/>
      <c r="E32" s="96"/>
    </row>
    <row r="33" spans="2:5" s="17" customFormat="1" ht="12.75" x14ac:dyDescent="0.2">
      <c r="B33" s="80"/>
      <c r="C33" s="80"/>
      <c r="D33" s="98"/>
      <c r="E33" s="96"/>
    </row>
    <row r="34" spans="2:5" s="17" customFormat="1" ht="12.75" x14ac:dyDescent="0.2">
      <c r="B34" s="80"/>
      <c r="C34" s="1098"/>
      <c r="D34" s="1098"/>
      <c r="E34" s="96"/>
    </row>
    <row r="35" spans="2:5" s="17" customFormat="1" ht="12.75" x14ac:dyDescent="0.2">
      <c r="B35" s="80"/>
      <c r="C35" s="1098"/>
      <c r="D35" s="1098"/>
      <c r="E35" s="96"/>
    </row>
    <row r="36" spans="2:5" s="17" customFormat="1" ht="12.75" x14ac:dyDescent="0.2">
      <c r="B36" s="80"/>
      <c r="C36" s="80"/>
      <c r="D36" s="98"/>
      <c r="E36" s="96"/>
    </row>
    <row r="37" spans="2:5" s="17" customFormat="1" ht="12.75" x14ac:dyDescent="0.2">
      <c r="B37" s="80"/>
      <c r="C37" s="80"/>
      <c r="D37" s="98"/>
      <c r="E37" s="96"/>
    </row>
    <row r="38" spans="2:5" s="17" customFormat="1" ht="12.75" x14ac:dyDescent="0.2">
      <c r="B38" s="80"/>
      <c r="C38" s="80"/>
      <c r="D38" s="98"/>
      <c r="E38" s="96"/>
    </row>
    <row r="39" spans="2:5" s="17" customFormat="1" ht="12.75" x14ac:dyDescent="0.2">
      <c r="B39" s="80"/>
      <c r="C39" s="1098"/>
      <c r="D39" s="1098"/>
      <c r="E39" s="96"/>
    </row>
    <row r="40" spans="2:5" s="17" customFormat="1" ht="12.75" x14ac:dyDescent="0.2">
      <c r="B40" s="80"/>
      <c r="C40" s="1097"/>
      <c r="D40" s="1097"/>
      <c r="E40" s="100"/>
    </row>
    <row r="41" spans="2:5" s="17" customFormat="1" ht="12.75" x14ac:dyDescent="0.2">
      <c r="B41" s="80"/>
      <c r="C41" s="1097"/>
      <c r="D41" s="1097"/>
      <c r="E41" s="100"/>
    </row>
    <row r="42" spans="2:5" s="17" customFormat="1" ht="12.75" x14ac:dyDescent="0.2">
      <c r="B42" s="80"/>
      <c r="C42" s="1097"/>
      <c r="D42" s="1097"/>
      <c r="E42" s="100"/>
    </row>
    <row r="43" spans="2:5" s="17" customFormat="1" ht="12.75" x14ac:dyDescent="0.2">
      <c r="B43" s="80"/>
      <c r="C43" s="1097"/>
      <c r="D43" s="1097"/>
      <c r="E43" s="100"/>
    </row>
    <row r="44" spans="2:5" s="17" customFormat="1" ht="12.75" x14ac:dyDescent="0.2">
      <c r="B44" s="104"/>
      <c r="C44" s="1096"/>
      <c r="D44" s="1096"/>
      <c r="E44" s="105"/>
    </row>
  </sheetData>
  <sheetProtection algorithmName="SHA-512" hashValue="s+J3A0cmNuC8ZYz3Fyn1TcNnlUO+r8gFCUeabaIjEjrRcM+H6RcUmdtLrByf0qGMwNnPfLf4daRROAI1b6ucrQ==" saltValue="GRnl6lLTgdf2VDSEYkrMFw==" spinCount="100000" sheet="1" objects="1" scenarios="1"/>
  <mergeCells count="17">
    <mergeCell ref="C13:D13"/>
    <mergeCell ref="C14:D14"/>
    <mergeCell ref="B8:D8"/>
    <mergeCell ref="B9:D9"/>
    <mergeCell ref="C11:D11"/>
    <mergeCell ref="C10:D10"/>
    <mergeCell ref="C12:D12"/>
    <mergeCell ref="C15:D15"/>
    <mergeCell ref="C41:D41"/>
    <mergeCell ref="C42:D42"/>
    <mergeCell ref="C43:D43"/>
    <mergeCell ref="C44:D44"/>
    <mergeCell ref="C31:D31"/>
    <mergeCell ref="C34:D34"/>
    <mergeCell ref="C35:D35"/>
    <mergeCell ref="C39:D39"/>
    <mergeCell ref="C40:D40"/>
  </mergeCells>
  <pageMargins left="0.7" right="0.7" top="0.78740157499999996" bottom="0.78740157499999996" header="0.3" footer="0.3"/>
  <pageSetup scale="7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C612B-1F1D-436C-8372-12E3BDF12409}">
  <sheetPr codeName="Sheet92"/>
  <dimension ref="B2:E32"/>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7.7109375" style="2" customWidth="1"/>
    <col min="5" max="5" width="24.5703125" style="2" customWidth="1"/>
    <col min="6" max="6" width="3.28515625" style="2" customWidth="1"/>
    <col min="7" max="16384" width="11.42578125" style="2"/>
  </cols>
  <sheetData>
    <row r="2" spans="2:5" ht="51" customHeight="1" x14ac:dyDescent="0.25">
      <c r="B2" s="1140" t="s">
        <v>2470</v>
      </c>
      <c r="C2" s="1140"/>
      <c r="D2" s="1140"/>
    </row>
    <row r="3" spans="2:5" x14ac:dyDescent="0.25">
      <c r="B3" s="21" t="s">
        <v>1523</v>
      </c>
    </row>
    <row r="5" spans="2:5" x14ac:dyDescent="0.25">
      <c r="B5" s="45" t="s">
        <v>2471</v>
      </c>
    </row>
    <row r="6" spans="2:5" s="17" customFormat="1" ht="12.75" x14ac:dyDescent="0.2">
      <c r="B6" s="1057"/>
      <c r="C6" s="1057"/>
      <c r="D6" s="1058"/>
      <c r="E6" s="96"/>
    </row>
    <row r="7" spans="2:5" s="17" customFormat="1" ht="12.75" x14ac:dyDescent="0.2">
      <c r="B7" s="1057"/>
      <c r="C7" s="1057"/>
      <c r="D7" s="1058"/>
      <c r="E7" s="96"/>
    </row>
    <row r="8" spans="2:5" s="17" customFormat="1" ht="12.75" x14ac:dyDescent="0.2">
      <c r="B8" s="1057"/>
      <c r="C8" s="122"/>
      <c r="D8" s="122"/>
      <c r="E8" s="100"/>
    </row>
    <row r="9" spans="2:5" s="17" customFormat="1" ht="12.75" x14ac:dyDescent="0.2">
      <c r="B9" s="1057"/>
      <c r="C9" s="122"/>
      <c r="D9" s="122"/>
      <c r="E9" s="100"/>
    </row>
    <row r="10" spans="2:5" s="17" customFormat="1" ht="12.75" x14ac:dyDescent="0.2">
      <c r="B10" s="1057"/>
      <c r="C10" s="122"/>
      <c r="D10" s="122"/>
      <c r="E10" s="100"/>
    </row>
    <row r="11" spans="2:5" s="17" customFormat="1" ht="12.75" x14ac:dyDescent="0.2">
      <c r="B11" s="1057"/>
      <c r="C11" s="122"/>
      <c r="D11" s="122"/>
      <c r="E11" s="100"/>
    </row>
    <row r="12" spans="2:5" s="17" customFormat="1" ht="12.75" x14ac:dyDescent="0.2">
      <c r="B12" s="1057"/>
      <c r="C12" s="122"/>
      <c r="D12" s="122"/>
      <c r="E12" s="100"/>
    </row>
    <row r="13" spans="2:5" s="17" customFormat="1" ht="12.75" x14ac:dyDescent="0.2">
      <c r="B13" s="1057"/>
      <c r="C13" s="121"/>
      <c r="D13" s="121"/>
      <c r="E13" s="96"/>
    </row>
    <row r="14" spans="2:5" s="17" customFormat="1" ht="12.75" x14ac:dyDescent="0.2">
      <c r="B14" s="1057"/>
      <c r="C14" s="124"/>
      <c r="D14" s="124"/>
      <c r="E14" s="101"/>
    </row>
    <row r="15" spans="2:5" s="17" customFormat="1" ht="12.75" x14ac:dyDescent="0.2">
      <c r="B15" s="1057"/>
      <c r="C15" s="102"/>
      <c r="D15" s="1059"/>
      <c r="E15" s="101"/>
    </row>
    <row r="16" spans="2:5" s="17" customFormat="1" ht="12.75" x14ac:dyDescent="0.2">
      <c r="B16" s="1057"/>
      <c r="C16" s="102"/>
      <c r="D16" s="1059"/>
      <c r="E16" s="101"/>
    </row>
    <row r="17" spans="2:5" s="17" customFormat="1" ht="12.75" x14ac:dyDescent="0.2">
      <c r="B17" s="1057"/>
      <c r="C17" s="102"/>
      <c r="D17" s="1059"/>
      <c r="E17" s="101"/>
    </row>
    <row r="18" spans="2:5" s="17" customFormat="1" ht="12.75" x14ac:dyDescent="0.2">
      <c r="B18" s="1057"/>
      <c r="C18" s="102"/>
      <c r="D18" s="1059"/>
      <c r="E18" s="101"/>
    </row>
    <row r="19" spans="2:5" s="17" customFormat="1" ht="12.75" x14ac:dyDescent="0.2">
      <c r="B19" s="1057"/>
      <c r="C19" s="1098"/>
      <c r="D19" s="1098"/>
      <c r="E19" s="96"/>
    </row>
    <row r="20" spans="2:5" s="17" customFormat="1" ht="12.75" x14ac:dyDescent="0.2">
      <c r="B20" s="1057"/>
      <c r="C20" s="1057"/>
      <c r="D20" s="1058"/>
      <c r="E20" s="96"/>
    </row>
    <row r="21" spans="2:5" s="17" customFormat="1" ht="12.75" x14ac:dyDescent="0.2">
      <c r="B21" s="1057"/>
      <c r="C21" s="1057"/>
      <c r="D21" s="1058"/>
      <c r="E21" s="96"/>
    </row>
    <row r="22" spans="2:5" s="17" customFormat="1" ht="12.75" x14ac:dyDescent="0.2">
      <c r="B22" s="1057"/>
      <c r="C22" s="1098"/>
      <c r="D22" s="1098"/>
      <c r="E22" s="96"/>
    </row>
    <row r="23" spans="2:5" s="17" customFormat="1" ht="12.75" x14ac:dyDescent="0.2">
      <c r="B23" s="1057"/>
      <c r="C23" s="1098"/>
      <c r="D23" s="1098"/>
      <c r="E23" s="96"/>
    </row>
    <row r="24" spans="2:5" s="17" customFormat="1" ht="12.75" x14ac:dyDescent="0.2">
      <c r="B24" s="1057"/>
      <c r="C24" s="1057"/>
      <c r="D24" s="1058"/>
      <c r="E24" s="96"/>
    </row>
    <row r="25" spans="2:5" s="17" customFormat="1" ht="12.75" x14ac:dyDescent="0.2">
      <c r="B25" s="1057"/>
      <c r="C25" s="1057"/>
      <c r="D25" s="1058"/>
      <c r="E25" s="96"/>
    </row>
    <row r="26" spans="2:5" s="17" customFormat="1" ht="12.75" x14ac:dyDescent="0.2">
      <c r="B26" s="1057"/>
      <c r="C26" s="1057"/>
      <c r="D26" s="1058"/>
      <c r="E26" s="96"/>
    </row>
    <row r="27" spans="2:5" s="17" customFormat="1" ht="12.75" x14ac:dyDescent="0.2">
      <c r="B27" s="1057"/>
      <c r="C27" s="1098"/>
      <c r="D27" s="1098"/>
      <c r="E27" s="96"/>
    </row>
    <row r="28" spans="2:5" s="17" customFormat="1" ht="12.75" x14ac:dyDescent="0.2">
      <c r="B28" s="1057"/>
      <c r="C28" s="1097"/>
      <c r="D28" s="1097"/>
      <c r="E28" s="100"/>
    </row>
    <row r="29" spans="2:5" s="17" customFormat="1" ht="12.75" x14ac:dyDescent="0.2">
      <c r="B29" s="1057"/>
      <c r="C29" s="1097"/>
      <c r="D29" s="1097"/>
      <c r="E29" s="100"/>
    </row>
    <row r="30" spans="2:5" s="17" customFormat="1" ht="12.75" x14ac:dyDescent="0.2">
      <c r="B30" s="1057"/>
      <c r="C30" s="1097"/>
      <c r="D30" s="1097"/>
      <c r="E30" s="100"/>
    </row>
    <row r="31" spans="2:5" s="17" customFormat="1" ht="12.75" x14ac:dyDescent="0.2">
      <c r="B31" s="1057"/>
      <c r="C31" s="1097"/>
      <c r="D31" s="1097"/>
      <c r="E31" s="100"/>
    </row>
    <row r="32" spans="2:5" s="17" customFormat="1" ht="12.75" x14ac:dyDescent="0.2">
      <c r="B32" s="104"/>
      <c r="C32" s="1096"/>
      <c r="D32" s="1096"/>
      <c r="E32" s="105"/>
    </row>
  </sheetData>
  <sheetProtection algorithmName="SHA-512" hashValue="C9+Gny7t8BBz9NfkgMXBRKFj0wEsOD0a7xGcLAJawBEOLK3lgmL0aviFyY6FNOm3qMKxuOszHu5+rpW3PU4PvQ==" saltValue="VNHkyPgL+r1k6t7Gg4mceQ==" spinCount="100000" sheet="1" objects="1" scenarios="1"/>
  <mergeCells count="10">
    <mergeCell ref="B2:D2"/>
    <mergeCell ref="C19:D19"/>
    <mergeCell ref="C22:D22"/>
    <mergeCell ref="C23:D23"/>
    <mergeCell ref="C27:D27"/>
    <mergeCell ref="C28:D28"/>
    <mergeCell ref="C29:D29"/>
    <mergeCell ref="C30:D30"/>
    <mergeCell ref="C31:D31"/>
    <mergeCell ref="C32:D32"/>
  </mergeCells>
  <pageMargins left="0.7" right="0.7" top="0.78740157499999996" bottom="0.78740157499999996" header="0.3" footer="0.3"/>
  <pageSetup scale="7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967F-4F56-45D3-A87E-D0BE9109A118}">
  <sheetPr codeName="Sheet21"/>
  <dimension ref="B2:J39"/>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4" width="3.140625" style="2" customWidth="1"/>
    <col min="5" max="5" width="28.5703125" style="2" customWidth="1"/>
    <col min="6" max="10" width="15.42578125" style="2" customWidth="1"/>
    <col min="11" max="11" width="3.28515625" style="2" customWidth="1"/>
    <col min="12" max="16384" width="11.42578125" style="2"/>
  </cols>
  <sheetData>
    <row r="2" spans="2:10" ht="16.5" x14ac:dyDescent="0.25">
      <c r="B2" s="20" t="s">
        <v>1209</v>
      </c>
    </row>
    <row r="3" spans="2:10" ht="16.5" x14ac:dyDescent="0.25">
      <c r="B3" s="20" t="s">
        <v>1210</v>
      </c>
    </row>
    <row r="4" spans="2:10" x14ac:dyDescent="0.25">
      <c r="B4" s="21" t="s">
        <v>1523</v>
      </c>
    </row>
    <row r="8" spans="2:10" s="17" customFormat="1" ht="12.75" x14ac:dyDescent="0.2">
      <c r="B8" s="1100"/>
      <c r="C8" s="1100"/>
      <c r="D8" s="1100"/>
      <c r="E8" s="1101"/>
      <c r="F8" s="168"/>
      <c r="G8" s="1112" t="s">
        <v>921</v>
      </c>
      <c r="H8" s="1112"/>
      <c r="I8" s="1112"/>
      <c r="J8" s="1112"/>
    </row>
    <row r="9" spans="2:10" s="17" customFormat="1" ht="38.25" x14ac:dyDescent="0.2">
      <c r="B9" s="1100"/>
      <c r="C9" s="1100"/>
      <c r="D9" s="1100"/>
      <c r="E9" s="1101"/>
      <c r="F9" s="211" t="s">
        <v>922</v>
      </c>
      <c r="G9" s="212"/>
      <c r="H9" s="168" t="s">
        <v>923</v>
      </c>
      <c r="I9" s="213" t="s">
        <v>924</v>
      </c>
      <c r="J9" s="167"/>
    </row>
    <row r="10" spans="2:10" s="17" customFormat="1" ht="38.25" x14ac:dyDescent="0.2">
      <c r="B10" s="1100"/>
      <c r="C10" s="1100"/>
      <c r="D10" s="1100"/>
      <c r="E10" s="1101"/>
      <c r="F10" s="169"/>
      <c r="G10" s="190"/>
      <c r="H10" s="169"/>
      <c r="I10" s="190"/>
      <c r="J10" s="168" t="s">
        <v>925</v>
      </c>
    </row>
    <row r="11" spans="2:10" s="17" customFormat="1" ht="12.75" x14ac:dyDescent="0.2">
      <c r="B11" s="1110"/>
      <c r="C11" s="1110"/>
      <c r="D11" s="1110"/>
      <c r="E11" s="1111"/>
      <c r="F11" s="178" t="s">
        <v>25</v>
      </c>
      <c r="G11" s="166" t="s">
        <v>26</v>
      </c>
      <c r="H11" s="178" t="s">
        <v>27</v>
      </c>
      <c r="I11" s="166" t="s">
        <v>93</v>
      </c>
      <c r="J11" s="178" t="s">
        <v>94</v>
      </c>
    </row>
    <row r="12" spans="2:10" s="17" customFormat="1" ht="12.75" x14ac:dyDescent="0.2">
      <c r="B12" s="168" t="s">
        <v>28</v>
      </c>
      <c r="C12" s="1117" t="s">
        <v>827</v>
      </c>
      <c r="D12" s="1129"/>
      <c r="E12" s="1118"/>
      <c r="F12" s="56">
        <v>87996312704.039993</v>
      </c>
      <c r="G12" s="56">
        <v>65276280185.959999</v>
      </c>
      <c r="H12" s="56">
        <v>56772691912.620003</v>
      </c>
      <c r="I12" s="56">
        <v>8503588273.3400002</v>
      </c>
      <c r="J12" s="56">
        <v>197330</v>
      </c>
    </row>
    <row r="13" spans="2:10" s="17" customFormat="1" ht="12.75" x14ac:dyDescent="0.2">
      <c r="B13" s="168" t="s">
        <v>30</v>
      </c>
      <c r="C13" s="1117" t="s">
        <v>926</v>
      </c>
      <c r="D13" s="1129"/>
      <c r="E13" s="1118"/>
      <c r="F13" s="56">
        <v>27859156283.48</v>
      </c>
      <c r="G13" s="56">
        <v>777489281.08000004</v>
      </c>
      <c r="H13" s="56">
        <v>0</v>
      </c>
      <c r="I13" s="56">
        <v>777489281.08000004</v>
      </c>
      <c r="J13" s="472"/>
    </row>
    <row r="14" spans="2:10" s="17" customFormat="1" ht="12.75" x14ac:dyDescent="0.2">
      <c r="B14" s="745" t="s">
        <v>32</v>
      </c>
      <c r="C14" s="1084" t="s">
        <v>90</v>
      </c>
      <c r="D14" s="1121"/>
      <c r="E14" s="1085"/>
      <c r="F14" s="440">
        <v>115855468987.52</v>
      </c>
      <c r="G14" s="440">
        <v>66053769467.040001</v>
      </c>
      <c r="H14" s="440">
        <v>56772691912.620003</v>
      </c>
      <c r="I14" s="440">
        <v>9281077554.4200001</v>
      </c>
      <c r="J14" s="440">
        <v>197330</v>
      </c>
    </row>
    <row r="15" spans="2:10" s="17" customFormat="1" ht="12.75" x14ac:dyDescent="0.2">
      <c r="B15" s="178" t="s">
        <v>34</v>
      </c>
      <c r="C15" s="209"/>
      <c r="D15" s="1129" t="s">
        <v>927</v>
      </c>
      <c r="E15" s="1118"/>
      <c r="F15" s="56">
        <v>523660627.54000002</v>
      </c>
      <c r="G15" s="56">
        <v>1196169513</v>
      </c>
      <c r="H15" s="56">
        <v>953326366</v>
      </c>
      <c r="I15" s="56">
        <v>242843147</v>
      </c>
      <c r="J15" s="56">
        <v>0</v>
      </c>
    </row>
    <row r="16" spans="2:10" s="17" customFormat="1" ht="12.75" x14ac:dyDescent="0.2">
      <c r="B16" s="178" t="s">
        <v>703</v>
      </c>
      <c r="C16" s="209"/>
      <c r="D16" s="210"/>
      <c r="E16" s="180" t="s">
        <v>928</v>
      </c>
      <c r="F16" s="928">
        <v>523660627.54000002</v>
      </c>
      <c r="G16" s="928">
        <v>1196169513</v>
      </c>
      <c r="H16" s="441"/>
      <c r="I16" s="477"/>
      <c r="J16" s="442"/>
    </row>
    <row r="17" spans="2:7" s="17" customFormat="1" ht="12.75" x14ac:dyDescent="0.2">
      <c r="B17" s="80"/>
      <c r="C17" s="1097"/>
      <c r="D17" s="1097"/>
      <c r="E17" s="100"/>
      <c r="F17" s="100"/>
      <c r="G17" s="100"/>
    </row>
    <row r="18" spans="2:7" s="17" customFormat="1" ht="12.75" x14ac:dyDescent="0.2">
      <c r="B18" s="80"/>
      <c r="C18" s="1097"/>
      <c r="D18" s="1097"/>
      <c r="E18" s="100"/>
      <c r="F18" s="100"/>
      <c r="G18" s="100"/>
    </row>
    <row r="19" spans="2:7" s="17" customFormat="1" ht="12.75" x14ac:dyDescent="0.2">
      <c r="B19" s="80"/>
      <c r="C19" s="1097"/>
      <c r="D19" s="1097"/>
      <c r="E19" s="100"/>
      <c r="F19" s="100"/>
      <c r="G19" s="100"/>
    </row>
    <row r="20" spans="2:7" s="17" customFormat="1" ht="12.75" x14ac:dyDescent="0.2">
      <c r="B20" s="80"/>
      <c r="C20" s="1098"/>
      <c r="D20" s="1098"/>
      <c r="E20" s="96"/>
      <c r="F20" s="96"/>
      <c r="G20" s="97"/>
    </row>
    <row r="21" spans="2:7" s="17" customFormat="1" ht="12.75" x14ac:dyDescent="0.2">
      <c r="B21" s="80"/>
      <c r="C21" s="1099"/>
      <c r="D21" s="1099"/>
      <c r="E21" s="101"/>
      <c r="F21" s="101"/>
      <c r="G21" s="97"/>
    </row>
    <row r="22" spans="2:7" s="17" customFormat="1" ht="12.75" x14ac:dyDescent="0.2">
      <c r="B22" s="80"/>
      <c r="C22" s="102"/>
      <c r="D22" s="103"/>
      <c r="E22" s="101"/>
      <c r="F22" s="101"/>
      <c r="G22" s="97"/>
    </row>
    <row r="23" spans="2:7" s="17" customFormat="1" ht="12.75" x14ac:dyDescent="0.2">
      <c r="B23" s="80"/>
      <c r="C23" s="102"/>
      <c r="D23" s="103"/>
      <c r="E23" s="101"/>
      <c r="F23" s="101"/>
      <c r="G23" s="97"/>
    </row>
    <row r="24" spans="2:7" s="17" customFormat="1" ht="12.75" x14ac:dyDescent="0.2">
      <c r="B24" s="80"/>
      <c r="C24" s="102"/>
      <c r="D24" s="103"/>
      <c r="E24" s="101"/>
      <c r="F24" s="101"/>
      <c r="G24" s="97"/>
    </row>
    <row r="25" spans="2:7" s="17" customFormat="1" ht="12.75" x14ac:dyDescent="0.2">
      <c r="B25" s="80"/>
      <c r="C25" s="102"/>
      <c r="D25" s="103"/>
      <c r="E25" s="101"/>
      <c r="F25" s="101"/>
      <c r="G25" s="97"/>
    </row>
    <row r="26" spans="2:7" s="17" customFormat="1" ht="12.75" x14ac:dyDescent="0.2">
      <c r="B26" s="80"/>
      <c r="C26" s="1098"/>
      <c r="D26" s="1098"/>
      <c r="E26" s="96"/>
      <c r="F26" s="96"/>
      <c r="G26" s="97"/>
    </row>
    <row r="27" spans="2:7" s="17" customFormat="1" ht="12.75" x14ac:dyDescent="0.2">
      <c r="B27" s="80"/>
      <c r="C27" s="80"/>
      <c r="D27" s="98"/>
      <c r="E27" s="96"/>
      <c r="F27" s="96"/>
      <c r="G27" s="97"/>
    </row>
    <row r="28" spans="2:7" s="17" customFormat="1" ht="12.75" x14ac:dyDescent="0.2">
      <c r="B28" s="80"/>
      <c r="C28" s="80"/>
      <c r="D28" s="98"/>
      <c r="E28" s="96"/>
      <c r="F28" s="96"/>
      <c r="G28" s="97"/>
    </row>
    <row r="29" spans="2:7" s="17" customFormat="1" ht="12.75" x14ac:dyDescent="0.2">
      <c r="B29" s="80"/>
      <c r="C29" s="1098"/>
      <c r="D29" s="1098"/>
      <c r="E29" s="96"/>
      <c r="F29" s="96"/>
      <c r="G29" s="99"/>
    </row>
    <row r="30" spans="2:7" s="17" customFormat="1" ht="12.75" x14ac:dyDescent="0.2">
      <c r="B30" s="80"/>
      <c r="C30" s="1098"/>
      <c r="D30" s="1098"/>
      <c r="E30" s="96"/>
      <c r="F30" s="96"/>
      <c r="G30" s="97"/>
    </row>
    <row r="31" spans="2:7" s="17" customFormat="1" ht="12.75" x14ac:dyDescent="0.2">
      <c r="B31" s="80"/>
      <c r="C31" s="80"/>
      <c r="D31" s="98"/>
      <c r="E31" s="96"/>
      <c r="F31" s="96"/>
      <c r="G31" s="99"/>
    </row>
    <row r="32" spans="2:7" s="17" customFormat="1" ht="12.75" x14ac:dyDescent="0.2">
      <c r="B32" s="80"/>
      <c r="C32" s="80"/>
      <c r="D32" s="98"/>
      <c r="E32" s="96"/>
      <c r="F32" s="96"/>
      <c r="G32" s="97"/>
    </row>
    <row r="33" spans="2:9" s="17" customFormat="1" ht="12.75" x14ac:dyDescent="0.2">
      <c r="B33" s="80"/>
      <c r="C33" s="80"/>
      <c r="D33" s="98"/>
      <c r="E33" s="96"/>
      <c r="F33" s="96"/>
      <c r="G33" s="99"/>
    </row>
    <row r="34" spans="2:9" s="17" customFormat="1" ht="12.75" x14ac:dyDescent="0.2">
      <c r="B34" s="80"/>
      <c r="C34" s="1098"/>
      <c r="D34" s="1098"/>
      <c r="E34" s="96"/>
      <c r="F34" s="96"/>
      <c r="G34" s="97"/>
      <c r="I34" s="74"/>
    </row>
    <row r="35" spans="2:9" s="17" customFormat="1" ht="12.75" x14ac:dyDescent="0.2">
      <c r="B35" s="80"/>
      <c r="C35" s="1097"/>
      <c r="D35" s="1097"/>
      <c r="E35" s="100"/>
      <c r="F35" s="100"/>
      <c r="G35" s="100"/>
    </row>
    <row r="36" spans="2:9" s="17" customFormat="1" ht="12.75" x14ac:dyDescent="0.2">
      <c r="B36" s="80"/>
      <c r="C36" s="1097"/>
      <c r="D36" s="1097"/>
      <c r="E36" s="100"/>
      <c r="F36" s="100"/>
      <c r="G36" s="100"/>
    </row>
    <row r="37" spans="2:9" s="17" customFormat="1" ht="12.75" x14ac:dyDescent="0.2">
      <c r="B37" s="80"/>
      <c r="C37" s="1097"/>
      <c r="D37" s="1097"/>
      <c r="E37" s="100"/>
      <c r="F37" s="100"/>
      <c r="G37" s="100"/>
    </row>
    <row r="38" spans="2:9" s="17" customFormat="1" ht="12.75" x14ac:dyDescent="0.2">
      <c r="B38" s="80"/>
      <c r="C38" s="1097"/>
      <c r="D38" s="1097"/>
      <c r="E38" s="100"/>
      <c r="F38" s="100"/>
      <c r="G38" s="100"/>
    </row>
    <row r="39" spans="2:9" s="17" customFormat="1" ht="12.75" x14ac:dyDescent="0.2">
      <c r="B39" s="104"/>
      <c r="C39" s="1096"/>
      <c r="D39" s="1096"/>
      <c r="E39" s="105"/>
      <c r="F39" s="105"/>
      <c r="G39" s="105"/>
    </row>
  </sheetData>
  <sheetProtection algorithmName="SHA-512" hashValue="nRwoP7Z3Y+TfScnpcmqPcM2CnPY2ax5G5CN9ob0qRugMZaLidfdTSVa7CC+ATSyGReE9MwAn4xgIb/eaSXzRuA==" saltValue="d7JZxOK5dfodjOYp+rUEgg==" spinCount="100000" sheet="1" objects="1" scenarios="1"/>
  <mergeCells count="23">
    <mergeCell ref="C13:E13"/>
    <mergeCell ref="C14:E14"/>
    <mergeCell ref="D15:E15"/>
    <mergeCell ref="C20:D20"/>
    <mergeCell ref="C17:D17"/>
    <mergeCell ref="C18:D18"/>
    <mergeCell ref="C19:D19"/>
    <mergeCell ref="C36:D36"/>
    <mergeCell ref="C37:D37"/>
    <mergeCell ref="C38:D38"/>
    <mergeCell ref="C39:D39"/>
    <mergeCell ref="C21:D21"/>
    <mergeCell ref="C26:D26"/>
    <mergeCell ref="C29:D29"/>
    <mergeCell ref="C30:D30"/>
    <mergeCell ref="C34:D34"/>
    <mergeCell ref="C35:D35"/>
    <mergeCell ref="G8:J8"/>
    <mergeCell ref="B9:E9"/>
    <mergeCell ref="B10:E10"/>
    <mergeCell ref="B11:E11"/>
    <mergeCell ref="C12:E12"/>
    <mergeCell ref="B8:E8"/>
  </mergeCells>
  <pageMargins left="0.7" right="0.7" top="0.78740157499999996" bottom="0.78740157499999996" header="0.3" footer="0.3"/>
  <pageSetup scale="71" orientation="portrait" r:id="rId1"/>
  <ignoredErrors>
    <ignoredError sqref="B12:B15"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7EA5D-8C6A-4AB5-A62E-FBCF4C6C2E7A}">
  <sheetPr codeName="Sheet22"/>
  <dimension ref="B2:I45"/>
  <sheetViews>
    <sheetView zoomScaleNormal="100" zoomScaleSheetLayoutView="100" workbookViewId="0"/>
  </sheetViews>
  <sheetFormatPr defaultColWidth="11.42578125" defaultRowHeight="15" x14ac:dyDescent="0.25"/>
  <cols>
    <col min="1" max="1" width="3.28515625" style="2" customWidth="1"/>
    <col min="2" max="2" width="6" style="2" customWidth="1"/>
    <col min="3" max="3" width="55.5703125" style="2" bestFit="1" customWidth="1"/>
    <col min="4" max="9" width="16.28515625" style="2" customWidth="1"/>
    <col min="10" max="10" width="3.28515625" style="2" customWidth="1"/>
    <col min="11" max="16384" width="11.42578125" style="2"/>
  </cols>
  <sheetData>
    <row r="2" spans="2:9" ht="16.5" x14ac:dyDescent="0.25">
      <c r="B2" s="20" t="s">
        <v>1212</v>
      </c>
    </row>
    <row r="3" spans="2:9" x14ac:dyDescent="0.25">
      <c r="B3" s="21" t="s">
        <v>1523</v>
      </c>
    </row>
    <row r="7" spans="2:9" s="17" customFormat="1" ht="12.75" x14ac:dyDescent="0.2">
      <c r="B7" s="218" t="s">
        <v>929</v>
      </c>
      <c r="C7" s="219"/>
      <c r="D7" s="1093" t="s">
        <v>930</v>
      </c>
      <c r="E7" s="1115"/>
      <c r="F7" s="1092" t="s">
        <v>931</v>
      </c>
      <c r="G7" s="1093"/>
      <c r="H7" s="1115" t="s">
        <v>932</v>
      </c>
      <c r="I7" s="1115"/>
    </row>
    <row r="8" spans="2:9" s="17" customFormat="1" ht="25.5" x14ac:dyDescent="0.2">
      <c r="C8" s="189" t="s">
        <v>933</v>
      </c>
      <c r="D8" s="167" t="s">
        <v>934</v>
      </c>
      <c r="E8" s="178" t="s">
        <v>935</v>
      </c>
      <c r="F8" s="167" t="s">
        <v>934</v>
      </c>
      <c r="G8" s="178" t="s">
        <v>935</v>
      </c>
      <c r="H8" s="178" t="s">
        <v>936</v>
      </c>
      <c r="I8" s="178" t="s">
        <v>937</v>
      </c>
    </row>
    <row r="9" spans="2:9" s="17" customFormat="1" ht="12.75" x14ac:dyDescent="0.2">
      <c r="B9" s="215"/>
      <c r="C9" s="220"/>
      <c r="D9" s="167" t="s">
        <v>25</v>
      </c>
      <c r="E9" s="178" t="s">
        <v>26</v>
      </c>
      <c r="F9" s="178" t="s">
        <v>27</v>
      </c>
      <c r="G9" s="178" t="s">
        <v>93</v>
      </c>
      <c r="H9" s="178" t="s">
        <v>94</v>
      </c>
      <c r="I9" s="178" t="s">
        <v>155</v>
      </c>
    </row>
    <row r="10" spans="2:9" s="17" customFormat="1" ht="12.75" x14ac:dyDescent="0.2">
      <c r="B10" s="178" t="s">
        <v>28</v>
      </c>
      <c r="C10" s="37" t="s">
        <v>938</v>
      </c>
      <c r="D10" s="57">
        <v>47062444758.260002</v>
      </c>
      <c r="E10" s="57">
        <v>13697869.050000001</v>
      </c>
      <c r="F10" s="57">
        <v>49794792007.25</v>
      </c>
      <c r="G10" s="57">
        <v>33290716.16</v>
      </c>
      <c r="H10" s="57">
        <v>5276704147.1000004</v>
      </c>
      <c r="I10" s="214">
        <v>0.105898197536325</v>
      </c>
    </row>
    <row r="11" spans="2:9" s="17" customFormat="1" ht="12.75" x14ac:dyDescent="0.2">
      <c r="B11" s="178" t="s">
        <v>30</v>
      </c>
      <c r="C11" s="37" t="s">
        <v>939</v>
      </c>
      <c r="D11" s="57">
        <v>1825227292.5699999</v>
      </c>
      <c r="E11" s="57">
        <v>59351861.969999999</v>
      </c>
      <c r="F11" s="57">
        <v>1866253978.5699999</v>
      </c>
      <c r="G11" s="57">
        <v>19473690.899999999</v>
      </c>
      <c r="H11" s="57">
        <v>119321411.22</v>
      </c>
      <c r="I11" s="214">
        <v>6.3276056851590004E-2</v>
      </c>
    </row>
    <row r="12" spans="2:9" s="17" customFormat="1" ht="12.75" x14ac:dyDescent="0.2">
      <c r="B12" s="178" t="s">
        <v>32</v>
      </c>
      <c r="C12" s="37" t="s">
        <v>940</v>
      </c>
      <c r="D12" s="57">
        <v>620860208.00999999</v>
      </c>
      <c r="E12" s="57">
        <v>80554478.659999996</v>
      </c>
      <c r="F12" s="57">
        <v>991215227.54999995</v>
      </c>
      <c r="G12" s="57">
        <v>1760.07</v>
      </c>
      <c r="H12" s="57">
        <v>123718268.72</v>
      </c>
      <c r="I12" s="214">
        <v>0.124814516160643</v>
      </c>
    </row>
    <row r="13" spans="2:9" s="17" customFormat="1" ht="12.75" x14ac:dyDescent="0.2">
      <c r="B13" s="178" t="s">
        <v>34</v>
      </c>
      <c r="C13" s="37" t="s">
        <v>941</v>
      </c>
      <c r="D13" s="57">
        <v>1049784894.8099999</v>
      </c>
      <c r="E13" s="57">
        <v>9529063.4900000002</v>
      </c>
      <c r="F13" s="57">
        <v>2526243862.6599998</v>
      </c>
      <c r="G13" s="57">
        <v>26222939.969999999</v>
      </c>
      <c r="H13" s="57">
        <v>35468134.359999999</v>
      </c>
      <c r="I13" s="214">
        <v>1.3895630032663E-2</v>
      </c>
    </row>
    <row r="14" spans="2:9" s="17" customFormat="1" ht="12.75" x14ac:dyDescent="0.2">
      <c r="B14" s="178" t="s">
        <v>38</v>
      </c>
      <c r="C14" s="37" t="s">
        <v>942</v>
      </c>
      <c r="D14" s="57">
        <v>1977839759.74</v>
      </c>
      <c r="E14" s="57">
        <v>999991.97</v>
      </c>
      <c r="F14" s="57">
        <v>1977839759.74</v>
      </c>
      <c r="G14" s="57">
        <v>199998.39</v>
      </c>
      <c r="H14" s="57">
        <v>0</v>
      </c>
      <c r="I14" s="214">
        <v>0</v>
      </c>
    </row>
    <row r="15" spans="2:9" s="17" customFormat="1" ht="12.75" x14ac:dyDescent="0.2">
      <c r="B15" s="178" t="s">
        <v>40</v>
      </c>
      <c r="C15" s="37" t="s">
        <v>708</v>
      </c>
      <c r="D15" s="57">
        <v>1137540224.4400001</v>
      </c>
      <c r="E15" s="57">
        <v>6557382.5499999998</v>
      </c>
      <c r="F15" s="57">
        <v>1159627548.74</v>
      </c>
      <c r="G15" s="57">
        <v>1311476.51</v>
      </c>
      <c r="H15" s="57">
        <v>185261148.56</v>
      </c>
      <c r="I15" s="214">
        <v>0.15957870700410401</v>
      </c>
    </row>
    <row r="16" spans="2:9" s="17" customFormat="1" ht="12.75" x14ac:dyDescent="0.2">
      <c r="B16" s="178" t="s">
        <v>42</v>
      </c>
      <c r="C16" s="37" t="s">
        <v>943</v>
      </c>
      <c r="D16" s="57">
        <v>5947323469.8900003</v>
      </c>
      <c r="E16" s="57">
        <v>1545824687.28</v>
      </c>
      <c r="F16" s="57">
        <v>5735216200.6000004</v>
      </c>
      <c r="G16" s="57">
        <v>226295295.56999999</v>
      </c>
      <c r="H16" s="57">
        <v>5966214976.1800003</v>
      </c>
      <c r="I16" s="214">
        <v>1.0007889744090941</v>
      </c>
    </row>
    <row r="17" spans="2:9" s="17" customFormat="1" ht="12.75" x14ac:dyDescent="0.2">
      <c r="B17" s="178" t="s">
        <v>43</v>
      </c>
      <c r="C17" s="37" t="s">
        <v>800</v>
      </c>
      <c r="D17" s="57">
        <v>7727739365.3800001</v>
      </c>
      <c r="E17" s="57">
        <v>2133575868.1700001</v>
      </c>
      <c r="F17" s="57">
        <v>7129407143.9499998</v>
      </c>
      <c r="G17" s="57">
        <v>98984404.209999993</v>
      </c>
      <c r="H17" s="57">
        <v>5130989250.6400003</v>
      </c>
      <c r="I17" s="214">
        <v>0.70983831139392295</v>
      </c>
    </row>
    <row r="18" spans="2:9" s="17" customFormat="1" ht="12.75" x14ac:dyDescent="0.2">
      <c r="B18" s="178" t="s">
        <v>49</v>
      </c>
      <c r="C18" s="37" t="s">
        <v>944</v>
      </c>
      <c r="D18" s="57">
        <v>7448311593.7399998</v>
      </c>
      <c r="E18" s="57">
        <v>71498249.510000005</v>
      </c>
      <c r="F18" s="57">
        <v>7448311593.7299995</v>
      </c>
      <c r="G18" s="57">
        <v>39894618.299999997</v>
      </c>
      <c r="H18" s="57">
        <v>3249021575.0500002</v>
      </c>
      <c r="I18" s="214">
        <v>0.433885163289222</v>
      </c>
    </row>
    <row r="19" spans="2:9" s="17" customFormat="1" ht="12.75" x14ac:dyDescent="0.2">
      <c r="B19" s="178" t="s">
        <v>51</v>
      </c>
      <c r="C19" s="37" t="s">
        <v>716</v>
      </c>
      <c r="D19" s="57">
        <v>605518094.75999999</v>
      </c>
      <c r="E19" s="57">
        <v>22629496.109999999</v>
      </c>
      <c r="F19" s="57">
        <v>430148740.73000002</v>
      </c>
      <c r="G19" s="57">
        <v>799043.61</v>
      </c>
      <c r="H19" s="57">
        <v>547811587.29999995</v>
      </c>
      <c r="I19" s="214">
        <v>1.2711785678141441</v>
      </c>
    </row>
    <row r="20" spans="2:9" s="17" customFormat="1" ht="12.75" x14ac:dyDescent="0.2">
      <c r="B20" s="178" t="s">
        <v>53</v>
      </c>
      <c r="C20" s="37" t="s">
        <v>945</v>
      </c>
      <c r="D20" s="57">
        <v>38935301.359999999</v>
      </c>
      <c r="E20" s="57">
        <v>2747834.8</v>
      </c>
      <c r="F20" s="57">
        <v>36024462.219999999</v>
      </c>
      <c r="G20" s="57">
        <v>1373917.4</v>
      </c>
      <c r="H20" s="57">
        <v>56097569.43</v>
      </c>
      <c r="I20" s="214">
        <v>1.5</v>
      </c>
    </row>
    <row r="21" spans="2:9" s="17" customFormat="1" ht="12.75" x14ac:dyDescent="0.2">
      <c r="B21" s="178" t="s">
        <v>54</v>
      </c>
      <c r="C21" s="37" t="s">
        <v>702</v>
      </c>
      <c r="D21" s="57">
        <v>0</v>
      </c>
      <c r="E21" s="57">
        <v>0</v>
      </c>
      <c r="F21" s="57">
        <v>0</v>
      </c>
      <c r="G21" s="57">
        <v>0</v>
      </c>
      <c r="H21" s="57">
        <v>0</v>
      </c>
      <c r="I21" s="214">
        <v>0</v>
      </c>
    </row>
    <row r="22" spans="2:9" s="17" customFormat="1" ht="12.75" x14ac:dyDescent="0.2">
      <c r="B22" s="178" t="s">
        <v>55</v>
      </c>
      <c r="C22" s="37" t="s">
        <v>946</v>
      </c>
      <c r="D22" s="57">
        <v>0</v>
      </c>
      <c r="E22" s="57">
        <v>0</v>
      </c>
      <c r="F22" s="57">
        <v>0</v>
      </c>
      <c r="G22" s="57">
        <v>0</v>
      </c>
      <c r="H22" s="57">
        <v>0</v>
      </c>
      <c r="I22" s="214">
        <v>0</v>
      </c>
    </row>
    <row r="23" spans="2:9" s="17" customFormat="1" ht="12.75" x14ac:dyDescent="0.2">
      <c r="B23" s="178" t="s">
        <v>56</v>
      </c>
      <c r="C23" s="37" t="s">
        <v>947</v>
      </c>
      <c r="D23" s="57">
        <v>126869902.28</v>
      </c>
      <c r="E23" s="57">
        <v>0</v>
      </c>
      <c r="F23" s="57">
        <v>126869902.28</v>
      </c>
      <c r="G23" s="57">
        <v>0</v>
      </c>
      <c r="H23" s="57">
        <v>81100470.760000005</v>
      </c>
      <c r="I23" s="214">
        <v>0.63924121720384397</v>
      </c>
    </row>
    <row r="24" spans="2:9" s="17" customFormat="1" ht="12.75" x14ac:dyDescent="0.2">
      <c r="B24" s="178" t="s">
        <v>57</v>
      </c>
      <c r="C24" s="37" t="s">
        <v>948</v>
      </c>
      <c r="D24" s="57">
        <v>1086302112.72</v>
      </c>
      <c r="E24" s="57">
        <v>0</v>
      </c>
      <c r="F24" s="57">
        <v>1086302112.72</v>
      </c>
      <c r="G24" s="57">
        <v>0</v>
      </c>
      <c r="H24" s="57">
        <v>1620189955.48</v>
      </c>
      <c r="I24" s="214">
        <v>1.4914727095791009</v>
      </c>
    </row>
    <row r="25" spans="2:9" s="17" customFormat="1" ht="12.75" x14ac:dyDescent="0.2">
      <c r="B25" s="178" t="s">
        <v>59</v>
      </c>
      <c r="C25" s="37" t="s">
        <v>949</v>
      </c>
      <c r="D25" s="57">
        <v>4186689172.8299999</v>
      </c>
      <c r="E25" s="57">
        <v>1320161236.97</v>
      </c>
      <c r="F25" s="57">
        <v>4186518319.6799998</v>
      </c>
      <c r="G25" s="57">
        <v>52525657.850000001</v>
      </c>
      <c r="H25" s="57">
        <v>3115554214.5500002</v>
      </c>
      <c r="I25" s="214">
        <v>0.73496624028075497</v>
      </c>
    </row>
    <row r="26" spans="2:9" s="17" customFormat="1" ht="12.75" x14ac:dyDescent="0.2">
      <c r="B26" s="35" t="s">
        <v>61</v>
      </c>
      <c r="C26" s="36" t="s">
        <v>90</v>
      </c>
      <c r="D26" s="709">
        <v>80841386150.789993</v>
      </c>
      <c r="E26" s="709">
        <v>5267128020.5300007</v>
      </c>
      <c r="F26" s="709">
        <v>84494770860.419983</v>
      </c>
      <c r="G26" s="709">
        <v>500373518.94</v>
      </c>
      <c r="H26" s="709">
        <v>25507452709.349998</v>
      </c>
      <c r="I26" s="710">
        <v>0.30010482240611602</v>
      </c>
    </row>
    <row r="27" spans="2:9" s="17" customFormat="1" ht="12.75" x14ac:dyDescent="0.2">
      <c r="B27" s="163"/>
      <c r="C27" s="1098"/>
      <c r="D27" s="1098"/>
      <c r="E27" s="96"/>
      <c r="F27" s="96"/>
      <c r="G27" s="97"/>
    </row>
    <row r="28" spans="2:9" s="17" customFormat="1" ht="12.75" x14ac:dyDescent="0.2">
      <c r="B28" s="163"/>
      <c r="C28" s="102"/>
      <c r="D28" s="171"/>
      <c r="E28" s="101"/>
      <c r="F28" s="101"/>
      <c r="G28" s="97"/>
    </row>
    <row r="29" spans="2:9" s="17" customFormat="1" ht="12.75" x14ac:dyDescent="0.2">
      <c r="B29" s="163"/>
      <c r="C29" s="102"/>
      <c r="D29" s="171"/>
      <c r="E29" s="101"/>
      <c r="F29" s="101"/>
      <c r="G29" s="97"/>
    </row>
    <row r="30" spans="2:9" s="17" customFormat="1" ht="12.75" x14ac:dyDescent="0.2">
      <c r="B30" s="163"/>
      <c r="C30" s="102"/>
      <c r="D30" s="171"/>
      <c r="E30" s="101"/>
      <c r="F30" s="101"/>
      <c r="G30" s="97"/>
    </row>
    <row r="31" spans="2:9" s="17" customFormat="1" ht="12.75" x14ac:dyDescent="0.2">
      <c r="B31" s="163"/>
      <c r="C31" s="102"/>
      <c r="D31" s="171"/>
      <c r="E31" s="101"/>
      <c r="F31" s="101"/>
      <c r="G31" s="97"/>
    </row>
    <row r="32" spans="2:9" s="17" customFormat="1" ht="12.75" x14ac:dyDescent="0.2">
      <c r="B32" s="163"/>
      <c r="C32" s="1098"/>
      <c r="D32" s="1098"/>
      <c r="E32" s="96"/>
      <c r="F32" s="96"/>
      <c r="G32" s="97"/>
    </row>
    <row r="33" spans="2:9" s="17" customFormat="1" ht="12.75" x14ac:dyDescent="0.2">
      <c r="B33" s="163"/>
      <c r="C33" s="163"/>
      <c r="D33" s="172"/>
      <c r="E33" s="96"/>
      <c r="F33" s="96"/>
      <c r="G33" s="97"/>
    </row>
    <row r="34" spans="2:9" s="17" customFormat="1" ht="12.75" x14ac:dyDescent="0.2">
      <c r="B34" s="163"/>
      <c r="C34" s="163"/>
      <c r="D34" s="172"/>
      <c r="E34" s="96"/>
      <c r="F34" s="96"/>
      <c r="G34" s="97"/>
    </row>
    <row r="35" spans="2:9" s="17" customFormat="1" ht="12.75" x14ac:dyDescent="0.2">
      <c r="B35" s="163"/>
      <c r="C35" s="1098"/>
      <c r="D35" s="1098"/>
      <c r="E35" s="96"/>
      <c r="F35" s="96"/>
      <c r="G35" s="99"/>
    </row>
    <row r="36" spans="2:9" s="17" customFormat="1" ht="12.75" x14ac:dyDescent="0.2">
      <c r="B36" s="163"/>
      <c r="C36" s="1098"/>
      <c r="D36" s="1098"/>
      <c r="E36" s="96"/>
      <c r="F36" s="96"/>
      <c r="G36" s="97"/>
    </row>
    <row r="37" spans="2:9" s="17" customFormat="1" ht="12.75" x14ac:dyDescent="0.2">
      <c r="B37" s="163"/>
      <c r="C37" s="163"/>
      <c r="D37" s="172"/>
      <c r="E37" s="96"/>
      <c r="F37" s="96"/>
      <c r="G37" s="99"/>
    </row>
    <row r="38" spans="2:9" s="17" customFormat="1" ht="12.75" x14ac:dyDescent="0.2">
      <c r="B38" s="163"/>
      <c r="C38" s="163"/>
      <c r="D38" s="172"/>
      <c r="E38" s="96"/>
      <c r="F38" s="96"/>
      <c r="G38" s="97"/>
    </row>
    <row r="39" spans="2:9" s="17" customFormat="1" ht="12.75" x14ac:dyDescent="0.2">
      <c r="B39" s="163"/>
      <c r="C39" s="163"/>
      <c r="D39" s="172"/>
      <c r="E39" s="96"/>
      <c r="F39" s="96"/>
      <c r="G39" s="99"/>
    </row>
    <row r="40" spans="2:9" s="17" customFormat="1" ht="12.75" x14ac:dyDescent="0.2">
      <c r="B40" s="163"/>
      <c r="C40" s="1098"/>
      <c r="D40" s="1098"/>
      <c r="E40" s="96"/>
      <c r="F40" s="96"/>
      <c r="G40" s="97"/>
      <c r="I40" s="74"/>
    </row>
    <row r="41" spans="2:9" s="17" customFormat="1" ht="12.75" x14ac:dyDescent="0.2">
      <c r="B41" s="163"/>
      <c r="C41" s="1097"/>
      <c r="D41" s="1097"/>
      <c r="E41" s="100"/>
      <c r="F41" s="100"/>
      <c r="G41" s="100"/>
    </row>
    <row r="42" spans="2:9" s="17" customFormat="1" ht="12.75" x14ac:dyDescent="0.2">
      <c r="B42" s="163"/>
      <c r="C42" s="1097"/>
      <c r="D42" s="1097"/>
      <c r="E42" s="100"/>
      <c r="F42" s="100"/>
      <c r="G42" s="100"/>
    </row>
    <row r="43" spans="2:9" s="17" customFormat="1" ht="12.75" x14ac:dyDescent="0.2">
      <c r="B43" s="163"/>
      <c r="C43" s="1097"/>
      <c r="D43" s="1097"/>
      <c r="E43" s="100"/>
      <c r="F43" s="100"/>
      <c r="G43" s="100"/>
    </row>
    <row r="44" spans="2:9" s="17" customFormat="1" ht="12.75" x14ac:dyDescent="0.2">
      <c r="B44" s="163"/>
      <c r="C44" s="1097"/>
      <c r="D44" s="1097"/>
      <c r="E44" s="100"/>
      <c r="F44" s="100"/>
      <c r="G44" s="100"/>
    </row>
    <row r="45" spans="2:9" s="17" customFormat="1" ht="12.75" x14ac:dyDescent="0.2">
      <c r="B45" s="104"/>
      <c r="C45" s="1096"/>
      <c r="D45" s="1096"/>
      <c r="E45" s="105"/>
      <c r="F45" s="105"/>
      <c r="G45" s="105"/>
    </row>
  </sheetData>
  <sheetProtection algorithmName="SHA-512" hashValue="dzn/G58nJD1YW+FXM9P16F/tL8aImS6/2xJ4+Bw1NJilhaJSGaSBFu/iuEMcvWUzgkYj541H2AxpsfdYFNsNAw==" saltValue="jzQQS+Qo+/SYFNxytwEIdg==" spinCount="100000" sheet="1" objects="1" scenarios="1"/>
  <mergeCells count="13">
    <mergeCell ref="H7:I7"/>
    <mergeCell ref="C42:D42"/>
    <mergeCell ref="C43:D43"/>
    <mergeCell ref="C44:D44"/>
    <mergeCell ref="C45:D45"/>
    <mergeCell ref="C32:D32"/>
    <mergeCell ref="C35:D35"/>
    <mergeCell ref="C36:D36"/>
    <mergeCell ref="C40:D40"/>
    <mergeCell ref="C41:D41"/>
    <mergeCell ref="C27:D27"/>
    <mergeCell ref="D7:E7"/>
    <mergeCell ref="F7:G7"/>
  </mergeCells>
  <pageMargins left="0.7" right="0.7" top="0.78740157499999996" bottom="0.78740157499999996" header="0.3" footer="0.3"/>
  <pageSetup scale="54" orientation="portrait" r:id="rId1"/>
  <ignoredErrors>
    <ignoredError sqref="B10:B26"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5666E-28AF-4CD9-BA4E-9E42C72E465A}">
  <sheetPr codeName="Sheet23"/>
  <dimension ref="B2:V46"/>
  <sheetViews>
    <sheetView zoomScaleNormal="100" zoomScaleSheetLayoutView="100" workbookViewId="0"/>
  </sheetViews>
  <sheetFormatPr defaultColWidth="11.42578125" defaultRowHeight="15" x14ac:dyDescent="0.25"/>
  <cols>
    <col min="1" max="1" width="3.28515625" style="2" customWidth="1"/>
    <col min="2" max="2" width="5.140625" style="2" customWidth="1"/>
    <col min="3" max="3" width="33.42578125" style="2" customWidth="1"/>
    <col min="4" max="4" width="15.5703125" style="2" bestFit="1" customWidth="1"/>
    <col min="5" max="20" width="14.85546875" style="2" customWidth="1"/>
    <col min="21" max="21" width="3.28515625" style="2" customWidth="1"/>
    <col min="22" max="16384" width="11.42578125" style="2"/>
  </cols>
  <sheetData>
    <row r="2" spans="2:22" ht="16.5" x14ac:dyDescent="0.25">
      <c r="B2" s="20" t="s">
        <v>1211</v>
      </c>
    </row>
    <row r="3" spans="2:22" x14ac:dyDescent="0.25">
      <c r="B3" s="21" t="s">
        <v>1523</v>
      </c>
    </row>
    <row r="6" spans="2:22" x14ac:dyDescent="0.25">
      <c r="V6" s="662"/>
    </row>
    <row r="7" spans="2:22" s="17" customFormat="1" ht="25.5" customHeight="1" x14ac:dyDescent="0.2">
      <c r="B7" s="222"/>
      <c r="C7" s="224"/>
      <c r="D7" s="1093" t="s">
        <v>951</v>
      </c>
      <c r="E7" s="1115"/>
      <c r="F7" s="1115"/>
      <c r="G7" s="1115"/>
      <c r="H7" s="1115"/>
      <c r="I7" s="1115"/>
      <c r="J7" s="1115"/>
      <c r="K7" s="1115"/>
      <c r="L7" s="1115"/>
      <c r="M7" s="1115"/>
      <c r="N7" s="1115"/>
      <c r="O7" s="1115"/>
      <c r="P7" s="1115"/>
      <c r="Q7" s="1115"/>
      <c r="R7" s="1115"/>
      <c r="S7" s="138" t="s">
        <v>90</v>
      </c>
      <c r="T7" s="138" t="s">
        <v>952</v>
      </c>
      <c r="V7" s="663"/>
    </row>
    <row r="8" spans="2:22" s="17" customFormat="1" ht="12.75" x14ac:dyDescent="0.2">
      <c r="B8" s="223"/>
      <c r="C8" s="211" t="s">
        <v>950</v>
      </c>
      <c r="D8" s="167" t="s">
        <v>953</v>
      </c>
      <c r="E8" s="178" t="s">
        <v>954</v>
      </c>
      <c r="F8" s="167" t="s">
        <v>955</v>
      </c>
      <c r="G8" s="167" t="s">
        <v>956</v>
      </c>
      <c r="H8" s="167" t="s">
        <v>957</v>
      </c>
      <c r="I8" s="167" t="s">
        <v>958</v>
      </c>
      <c r="J8" s="167" t="s">
        <v>959</v>
      </c>
      <c r="K8" s="167" t="s">
        <v>960</v>
      </c>
      <c r="L8" s="167" t="s">
        <v>961</v>
      </c>
      <c r="M8" s="167" t="s">
        <v>962</v>
      </c>
      <c r="N8" s="167" t="s">
        <v>963</v>
      </c>
      <c r="O8" s="167" t="s">
        <v>964</v>
      </c>
      <c r="P8" s="167" t="s">
        <v>965</v>
      </c>
      <c r="Q8" s="167" t="s">
        <v>966</v>
      </c>
      <c r="R8" s="178" t="s">
        <v>967</v>
      </c>
      <c r="S8" s="144"/>
      <c r="T8" s="144"/>
      <c r="V8" s="663"/>
    </row>
    <row r="9" spans="2:22" s="17" customFormat="1" ht="12.75" x14ac:dyDescent="0.2">
      <c r="B9" s="223"/>
      <c r="C9" s="225"/>
      <c r="D9" s="167" t="s">
        <v>25</v>
      </c>
      <c r="E9" s="167" t="s">
        <v>26</v>
      </c>
      <c r="F9" s="167" t="s">
        <v>27</v>
      </c>
      <c r="G9" s="167" t="s">
        <v>93</v>
      </c>
      <c r="H9" s="167" t="s">
        <v>94</v>
      </c>
      <c r="I9" s="167" t="s">
        <v>155</v>
      </c>
      <c r="J9" s="167" t="s">
        <v>156</v>
      </c>
      <c r="K9" s="167" t="s">
        <v>157</v>
      </c>
      <c r="L9" s="167" t="s">
        <v>563</v>
      </c>
      <c r="M9" s="167" t="s">
        <v>564</v>
      </c>
      <c r="N9" s="167" t="s">
        <v>565</v>
      </c>
      <c r="O9" s="167" t="s">
        <v>566</v>
      </c>
      <c r="P9" s="167" t="s">
        <v>567</v>
      </c>
      <c r="Q9" s="167" t="s">
        <v>1280</v>
      </c>
      <c r="R9" s="167" t="s">
        <v>760</v>
      </c>
      <c r="S9" s="167" t="s">
        <v>968</v>
      </c>
      <c r="T9" s="167" t="s">
        <v>969</v>
      </c>
      <c r="V9" s="663"/>
    </row>
    <row r="10" spans="2:22" s="17" customFormat="1" ht="12.75" x14ac:dyDescent="0.2">
      <c r="B10" s="178" t="s">
        <v>28</v>
      </c>
      <c r="C10" s="188" t="s">
        <v>938</v>
      </c>
      <c r="D10" s="57">
        <v>43326096553.900002</v>
      </c>
      <c r="E10" s="57">
        <v>0</v>
      </c>
      <c r="F10" s="57">
        <v>594068129.69000006</v>
      </c>
      <c r="G10" s="57">
        <v>1558082274.99</v>
      </c>
      <c r="H10" s="57">
        <v>73735853.439999998</v>
      </c>
      <c r="I10" s="57">
        <v>0</v>
      </c>
      <c r="J10" s="57">
        <v>85299624.379999995</v>
      </c>
      <c r="K10" s="57">
        <v>0</v>
      </c>
      <c r="L10" s="57">
        <v>0</v>
      </c>
      <c r="M10" s="57">
        <v>2507349203.0900002</v>
      </c>
      <c r="N10" s="57">
        <v>1674727505.99</v>
      </c>
      <c r="O10" s="57">
        <v>8723577.9299999997</v>
      </c>
      <c r="P10" s="57">
        <v>0</v>
      </c>
      <c r="Q10" s="57">
        <v>0</v>
      </c>
      <c r="R10" s="57">
        <v>0</v>
      </c>
      <c r="S10" s="445">
        <v>49828082723.410004</v>
      </c>
      <c r="T10" s="661">
        <v>1872014345.6134501</v>
      </c>
      <c r="V10" s="663"/>
    </row>
    <row r="11" spans="2:22" s="17" customFormat="1" ht="25.5" x14ac:dyDescent="0.2">
      <c r="B11" s="178" t="s">
        <v>30</v>
      </c>
      <c r="C11" s="37" t="s">
        <v>939</v>
      </c>
      <c r="D11" s="57">
        <v>1406933312.8</v>
      </c>
      <c r="E11" s="57">
        <v>0</v>
      </c>
      <c r="F11" s="57">
        <v>0</v>
      </c>
      <c r="G11" s="57">
        <v>0</v>
      </c>
      <c r="H11" s="57">
        <v>449341181.79000002</v>
      </c>
      <c r="I11" s="57">
        <v>0</v>
      </c>
      <c r="J11" s="57">
        <v>0</v>
      </c>
      <c r="K11" s="57">
        <v>0</v>
      </c>
      <c r="L11" s="57">
        <v>0</v>
      </c>
      <c r="M11" s="57">
        <v>29453174.870000001</v>
      </c>
      <c r="N11" s="57">
        <v>0</v>
      </c>
      <c r="O11" s="57">
        <v>0</v>
      </c>
      <c r="P11" s="57">
        <v>0</v>
      </c>
      <c r="Q11" s="57">
        <v>0</v>
      </c>
      <c r="R11" s="57">
        <v>0</v>
      </c>
      <c r="S11" s="445">
        <v>1885727669.4599998</v>
      </c>
      <c r="T11" s="661">
        <v>0</v>
      </c>
      <c r="V11" s="663"/>
    </row>
    <row r="12" spans="2:22" s="17" customFormat="1" ht="12.75" x14ac:dyDescent="0.2">
      <c r="B12" s="178" t="s">
        <v>32</v>
      </c>
      <c r="C12" s="37" t="s">
        <v>940</v>
      </c>
      <c r="D12" s="57">
        <v>581444591.48000002</v>
      </c>
      <c r="E12" s="57">
        <v>0</v>
      </c>
      <c r="F12" s="57">
        <v>7559917.0099999998</v>
      </c>
      <c r="G12" s="57">
        <v>61133134.939999998</v>
      </c>
      <c r="H12" s="57">
        <v>220844743.84</v>
      </c>
      <c r="I12" s="57">
        <v>0</v>
      </c>
      <c r="J12" s="57">
        <v>91784370.719999999</v>
      </c>
      <c r="K12" s="57">
        <v>0</v>
      </c>
      <c r="L12" s="57">
        <v>0</v>
      </c>
      <c r="M12" s="57">
        <v>28450229.640000001</v>
      </c>
      <c r="N12" s="57">
        <v>0</v>
      </c>
      <c r="O12" s="57">
        <v>0</v>
      </c>
      <c r="P12" s="57">
        <v>0</v>
      </c>
      <c r="Q12" s="57">
        <v>0</v>
      </c>
      <c r="R12" s="57">
        <v>0</v>
      </c>
      <c r="S12" s="445">
        <v>991216987.63000011</v>
      </c>
      <c r="T12" s="661">
        <v>0</v>
      </c>
      <c r="V12" s="663"/>
    </row>
    <row r="13" spans="2:22" s="17" customFormat="1" ht="12.75" x14ac:dyDescent="0.2">
      <c r="B13" s="178" t="s">
        <v>34</v>
      </c>
      <c r="C13" s="37" t="s">
        <v>941</v>
      </c>
      <c r="D13" s="57">
        <v>2481530533.9099998</v>
      </c>
      <c r="E13" s="57">
        <v>0</v>
      </c>
      <c r="F13" s="57">
        <v>0</v>
      </c>
      <c r="G13" s="57">
        <v>0</v>
      </c>
      <c r="H13" s="57">
        <v>0</v>
      </c>
      <c r="I13" s="57">
        <v>0</v>
      </c>
      <c r="J13" s="57">
        <v>70936268.719999999</v>
      </c>
      <c r="K13" s="57">
        <v>0</v>
      </c>
      <c r="L13" s="57">
        <v>0</v>
      </c>
      <c r="M13" s="57">
        <v>0</v>
      </c>
      <c r="N13" s="57">
        <v>0</v>
      </c>
      <c r="O13" s="57">
        <v>0</v>
      </c>
      <c r="P13" s="57">
        <v>0</v>
      </c>
      <c r="Q13" s="57">
        <v>0</v>
      </c>
      <c r="R13" s="57">
        <v>0</v>
      </c>
      <c r="S13" s="445">
        <v>2552466802.6299996</v>
      </c>
      <c r="T13" s="661">
        <v>936676340.84247005</v>
      </c>
      <c r="V13" s="663"/>
    </row>
    <row r="14" spans="2:22" s="17" customFormat="1" ht="12.75" x14ac:dyDescent="0.2">
      <c r="B14" s="178" t="s">
        <v>38</v>
      </c>
      <c r="C14" s="37" t="s">
        <v>942</v>
      </c>
      <c r="D14" s="57">
        <v>1978039758.1300001</v>
      </c>
      <c r="E14" s="57">
        <v>0</v>
      </c>
      <c r="F14" s="57">
        <v>0</v>
      </c>
      <c r="G14" s="57">
        <v>0</v>
      </c>
      <c r="H14" s="57">
        <v>0</v>
      </c>
      <c r="I14" s="57">
        <v>0</v>
      </c>
      <c r="J14" s="57">
        <v>0</v>
      </c>
      <c r="K14" s="57">
        <v>0</v>
      </c>
      <c r="L14" s="57">
        <v>0</v>
      </c>
      <c r="M14" s="57">
        <v>0</v>
      </c>
      <c r="N14" s="57">
        <v>0</v>
      </c>
      <c r="O14" s="57">
        <v>0</v>
      </c>
      <c r="P14" s="57">
        <v>0</v>
      </c>
      <c r="Q14" s="57">
        <v>0</v>
      </c>
      <c r="R14" s="57">
        <v>0</v>
      </c>
      <c r="S14" s="445">
        <v>1978039758.1300001</v>
      </c>
      <c r="T14" s="661">
        <v>0</v>
      </c>
      <c r="V14" s="663"/>
    </row>
    <row r="15" spans="2:22" s="17" customFormat="1" ht="12.75" x14ac:dyDescent="0.2">
      <c r="B15" s="178" t="s">
        <v>40</v>
      </c>
      <c r="C15" s="37" t="s">
        <v>708</v>
      </c>
      <c r="D15" s="57">
        <v>245340245</v>
      </c>
      <c r="E15" s="57">
        <v>0</v>
      </c>
      <c r="F15" s="57">
        <v>0</v>
      </c>
      <c r="G15" s="57">
        <v>0</v>
      </c>
      <c r="H15" s="57">
        <v>909445044.88</v>
      </c>
      <c r="I15" s="57">
        <v>0</v>
      </c>
      <c r="J15" s="57">
        <v>5560524.0099999998</v>
      </c>
      <c r="K15" s="57">
        <v>0</v>
      </c>
      <c r="L15" s="57">
        <v>0</v>
      </c>
      <c r="M15" s="57">
        <v>593211.36</v>
      </c>
      <c r="N15" s="57">
        <v>0</v>
      </c>
      <c r="O15" s="57">
        <v>0</v>
      </c>
      <c r="P15" s="57">
        <v>0</v>
      </c>
      <c r="Q15" s="57">
        <v>0</v>
      </c>
      <c r="R15" s="57">
        <v>0</v>
      </c>
      <c r="S15" s="445">
        <v>1160939025.25</v>
      </c>
      <c r="T15" s="661">
        <v>54081.22</v>
      </c>
      <c r="V15" s="663"/>
    </row>
    <row r="16" spans="2:22" s="17" customFormat="1" ht="12.75" x14ac:dyDescent="0.2">
      <c r="B16" s="178" t="s">
        <v>42</v>
      </c>
      <c r="C16" s="37" t="s">
        <v>943</v>
      </c>
      <c r="D16" s="57">
        <v>0</v>
      </c>
      <c r="E16" s="57">
        <v>0</v>
      </c>
      <c r="F16" s="57">
        <v>0</v>
      </c>
      <c r="G16" s="57">
        <v>0</v>
      </c>
      <c r="H16" s="57">
        <v>1902592.79</v>
      </c>
      <c r="I16" s="57">
        <v>0</v>
      </c>
      <c r="J16" s="57">
        <v>44993924.579999998</v>
      </c>
      <c r="K16" s="57">
        <v>0</v>
      </c>
      <c r="L16" s="57">
        <v>0</v>
      </c>
      <c r="M16" s="57">
        <v>4673550567.0900002</v>
      </c>
      <c r="N16" s="57">
        <v>1241064411.71</v>
      </c>
      <c r="O16" s="57">
        <v>0</v>
      </c>
      <c r="P16" s="57">
        <v>0</v>
      </c>
      <c r="Q16" s="57">
        <v>0</v>
      </c>
      <c r="R16" s="57">
        <v>0</v>
      </c>
      <c r="S16" s="445">
        <v>5961511496.1700001</v>
      </c>
      <c r="T16" s="661">
        <v>4610794929.2269201</v>
      </c>
      <c r="V16" s="663"/>
    </row>
    <row r="17" spans="2:22" s="17" customFormat="1" ht="12.75" x14ac:dyDescent="0.2">
      <c r="B17" s="178" t="s">
        <v>43</v>
      </c>
      <c r="C17" s="37" t="s">
        <v>712</v>
      </c>
      <c r="D17" s="57">
        <v>0</v>
      </c>
      <c r="E17" s="57">
        <v>0</v>
      </c>
      <c r="F17" s="57">
        <v>0</v>
      </c>
      <c r="G17" s="57">
        <v>0</v>
      </c>
      <c r="H17" s="57">
        <v>0</v>
      </c>
      <c r="I17" s="57">
        <v>0</v>
      </c>
      <c r="J17" s="57">
        <v>0</v>
      </c>
      <c r="K17" s="57">
        <v>0</v>
      </c>
      <c r="L17" s="57">
        <v>7228391548.9099998</v>
      </c>
      <c r="M17" s="57">
        <v>0</v>
      </c>
      <c r="N17" s="57">
        <v>0</v>
      </c>
      <c r="O17" s="57">
        <v>0</v>
      </c>
      <c r="P17" s="57">
        <v>0</v>
      </c>
      <c r="Q17" s="57">
        <v>0</v>
      </c>
      <c r="R17" s="57">
        <v>0</v>
      </c>
      <c r="S17" s="445">
        <v>7228391548.9099998</v>
      </c>
      <c r="T17" s="661">
        <v>7228391548.1561499</v>
      </c>
      <c r="V17" s="663"/>
    </row>
    <row r="18" spans="2:22" s="17" customFormat="1" ht="25.5" x14ac:dyDescent="0.2">
      <c r="B18" s="178" t="s">
        <v>49</v>
      </c>
      <c r="C18" s="37" t="s">
        <v>970</v>
      </c>
      <c r="D18" s="57">
        <v>0</v>
      </c>
      <c r="E18" s="57">
        <v>0</v>
      </c>
      <c r="F18" s="57">
        <v>0</v>
      </c>
      <c r="G18" s="57">
        <v>0</v>
      </c>
      <c r="H18" s="57">
        <v>0</v>
      </c>
      <c r="I18" s="57">
        <v>5727048674.9499998</v>
      </c>
      <c r="J18" s="57">
        <v>1283883516.3599999</v>
      </c>
      <c r="K18" s="57">
        <v>0</v>
      </c>
      <c r="L18" s="57">
        <v>0</v>
      </c>
      <c r="M18" s="57">
        <v>44558412.329999998</v>
      </c>
      <c r="N18" s="57">
        <v>432715608.38999999</v>
      </c>
      <c r="O18" s="57">
        <v>0</v>
      </c>
      <c r="P18" s="57">
        <v>0</v>
      </c>
      <c r="Q18" s="57">
        <v>0</v>
      </c>
      <c r="R18" s="57">
        <v>0</v>
      </c>
      <c r="S18" s="445">
        <v>7488206212.0299997</v>
      </c>
      <c r="T18" s="661">
        <v>7294593592.8427496</v>
      </c>
      <c r="V18" s="663"/>
    </row>
    <row r="19" spans="2:22" s="17" customFormat="1" ht="12.75" x14ac:dyDescent="0.2">
      <c r="B19" s="178" t="s">
        <v>51</v>
      </c>
      <c r="C19" s="37" t="s">
        <v>716</v>
      </c>
      <c r="D19" s="57">
        <v>0</v>
      </c>
      <c r="E19" s="57">
        <v>0</v>
      </c>
      <c r="F19" s="57">
        <v>0</v>
      </c>
      <c r="G19" s="57">
        <v>0</v>
      </c>
      <c r="H19" s="57">
        <v>0</v>
      </c>
      <c r="I19" s="57">
        <v>0</v>
      </c>
      <c r="J19" s="57">
        <v>0</v>
      </c>
      <c r="K19" s="57">
        <v>0</v>
      </c>
      <c r="L19" s="57">
        <v>0</v>
      </c>
      <c r="M19" s="57">
        <v>197220178.47</v>
      </c>
      <c r="N19" s="57">
        <v>233727605.91</v>
      </c>
      <c r="O19" s="57">
        <v>0</v>
      </c>
      <c r="P19" s="57">
        <v>0</v>
      </c>
      <c r="Q19" s="57">
        <v>0</v>
      </c>
      <c r="R19" s="57">
        <v>0</v>
      </c>
      <c r="S19" s="445">
        <v>430947784.38</v>
      </c>
      <c r="T19" s="661">
        <v>427761985.67800498</v>
      </c>
      <c r="V19" s="663"/>
    </row>
    <row r="20" spans="2:22" s="17" customFormat="1" ht="25.5" x14ac:dyDescent="0.2">
      <c r="B20" s="178" t="s">
        <v>53</v>
      </c>
      <c r="C20" s="37" t="s">
        <v>945</v>
      </c>
      <c r="D20" s="57">
        <v>0</v>
      </c>
      <c r="E20" s="57">
        <v>0</v>
      </c>
      <c r="F20" s="57">
        <v>0</v>
      </c>
      <c r="G20" s="57">
        <v>0</v>
      </c>
      <c r="H20" s="57">
        <v>0</v>
      </c>
      <c r="I20" s="57">
        <v>0</v>
      </c>
      <c r="J20" s="57">
        <v>0</v>
      </c>
      <c r="K20" s="57">
        <v>0</v>
      </c>
      <c r="L20" s="57">
        <v>0</v>
      </c>
      <c r="M20" s="57">
        <v>0</v>
      </c>
      <c r="N20" s="57">
        <v>37398379.619999997</v>
      </c>
      <c r="O20" s="57">
        <v>0</v>
      </c>
      <c r="P20" s="57">
        <v>0</v>
      </c>
      <c r="Q20" s="57">
        <v>0</v>
      </c>
      <c r="R20" s="57">
        <v>0</v>
      </c>
      <c r="S20" s="445">
        <v>37398379.619999997</v>
      </c>
      <c r="T20" s="661">
        <v>37328591.036535002</v>
      </c>
      <c r="V20" s="663"/>
    </row>
    <row r="21" spans="2:22" s="17" customFormat="1" ht="12.75" x14ac:dyDescent="0.2">
      <c r="B21" s="178" t="s">
        <v>54</v>
      </c>
      <c r="C21" s="37" t="s">
        <v>702</v>
      </c>
      <c r="D21" s="57">
        <v>0</v>
      </c>
      <c r="E21" s="57">
        <v>0</v>
      </c>
      <c r="F21" s="57">
        <v>0</v>
      </c>
      <c r="G21" s="57">
        <v>0</v>
      </c>
      <c r="H21" s="57">
        <v>0</v>
      </c>
      <c r="I21" s="57">
        <v>0</v>
      </c>
      <c r="J21" s="57">
        <v>0</v>
      </c>
      <c r="K21" s="57">
        <v>0</v>
      </c>
      <c r="L21" s="57">
        <v>0</v>
      </c>
      <c r="M21" s="57">
        <v>0</v>
      </c>
      <c r="N21" s="57">
        <v>0</v>
      </c>
      <c r="O21" s="57">
        <v>0</v>
      </c>
      <c r="P21" s="57">
        <v>0</v>
      </c>
      <c r="Q21" s="57">
        <v>0</v>
      </c>
      <c r="R21" s="57">
        <v>0</v>
      </c>
      <c r="S21" s="445">
        <v>0</v>
      </c>
      <c r="T21" s="661">
        <v>0</v>
      </c>
      <c r="V21" s="663"/>
    </row>
    <row r="22" spans="2:22" s="17" customFormat="1" ht="38.25" x14ac:dyDescent="0.2">
      <c r="B22" s="178" t="s">
        <v>55</v>
      </c>
      <c r="C22" s="37" t="s">
        <v>971</v>
      </c>
      <c r="D22" s="57">
        <v>0</v>
      </c>
      <c r="E22" s="57">
        <v>0</v>
      </c>
      <c r="F22" s="57">
        <v>0</v>
      </c>
      <c r="G22" s="57">
        <v>0</v>
      </c>
      <c r="H22" s="57">
        <v>0</v>
      </c>
      <c r="I22" s="57">
        <v>0</v>
      </c>
      <c r="J22" s="57">
        <v>0</v>
      </c>
      <c r="K22" s="57">
        <v>0</v>
      </c>
      <c r="L22" s="57">
        <v>0</v>
      </c>
      <c r="M22" s="57">
        <v>0</v>
      </c>
      <c r="N22" s="57">
        <v>0</v>
      </c>
      <c r="O22" s="57">
        <v>0</v>
      </c>
      <c r="P22" s="57">
        <v>0</v>
      </c>
      <c r="Q22" s="57">
        <v>0</v>
      </c>
      <c r="R22" s="57">
        <v>0</v>
      </c>
      <c r="S22" s="445">
        <v>0</v>
      </c>
      <c r="T22" s="661">
        <v>0</v>
      </c>
      <c r="V22" s="663"/>
    </row>
    <row r="23" spans="2:22" s="17" customFormat="1" ht="25.5" x14ac:dyDescent="0.2">
      <c r="B23" s="178" t="s">
        <v>56</v>
      </c>
      <c r="C23" s="37" t="s">
        <v>972</v>
      </c>
      <c r="D23" s="57">
        <v>1017</v>
      </c>
      <c r="E23" s="57">
        <v>0</v>
      </c>
      <c r="F23" s="57">
        <v>0</v>
      </c>
      <c r="G23" s="57">
        <v>0</v>
      </c>
      <c r="H23" s="57">
        <v>0</v>
      </c>
      <c r="I23" s="57">
        <v>0</v>
      </c>
      <c r="J23" s="57">
        <v>0</v>
      </c>
      <c r="K23" s="57">
        <v>0</v>
      </c>
      <c r="L23" s="57">
        <v>0</v>
      </c>
      <c r="M23" s="57">
        <v>0</v>
      </c>
      <c r="N23" s="57">
        <v>0</v>
      </c>
      <c r="O23" s="57">
        <v>0</v>
      </c>
      <c r="P23" s="57">
        <v>0</v>
      </c>
      <c r="Q23" s="57">
        <v>4078982.03</v>
      </c>
      <c r="R23" s="57">
        <v>122789903.25</v>
      </c>
      <c r="S23" s="445">
        <v>126869902.28</v>
      </c>
      <c r="T23" s="446">
        <v>126869902.28</v>
      </c>
      <c r="V23" s="663"/>
    </row>
    <row r="24" spans="2:22" s="17" customFormat="1" ht="12.75" x14ac:dyDescent="0.2">
      <c r="B24" s="178" t="s">
        <v>57</v>
      </c>
      <c r="C24" s="37" t="s">
        <v>973</v>
      </c>
      <c r="D24" s="57">
        <v>113.68</v>
      </c>
      <c r="E24" s="57">
        <v>0</v>
      </c>
      <c r="F24" s="57">
        <v>0</v>
      </c>
      <c r="G24" s="57">
        <v>0</v>
      </c>
      <c r="H24" s="57">
        <v>0</v>
      </c>
      <c r="I24" s="57">
        <v>0</v>
      </c>
      <c r="J24" s="57">
        <v>0</v>
      </c>
      <c r="K24" s="57">
        <v>0</v>
      </c>
      <c r="L24" s="57">
        <v>0</v>
      </c>
      <c r="M24" s="57">
        <v>730376696.54999995</v>
      </c>
      <c r="N24" s="57">
        <v>0</v>
      </c>
      <c r="O24" s="57">
        <v>355925303.19</v>
      </c>
      <c r="P24" s="57">
        <v>0</v>
      </c>
      <c r="Q24" s="57">
        <v>0</v>
      </c>
      <c r="R24" s="57">
        <v>0</v>
      </c>
      <c r="S24" s="445">
        <v>1086302113.4199998</v>
      </c>
      <c r="T24" s="661">
        <v>1086302112.71892</v>
      </c>
      <c r="V24" s="663"/>
    </row>
    <row r="25" spans="2:22" s="17" customFormat="1" ht="12.75" x14ac:dyDescent="0.2">
      <c r="B25" s="178" t="s">
        <v>59</v>
      </c>
      <c r="C25" s="37" t="s">
        <v>949</v>
      </c>
      <c r="D25" s="57">
        <v>1218722997.0899999</v>
      </c>
      <c r="E25" s="57">
        <v>0</v>
      </c>
      <c r="F25" s="57">
        <v>0</v>
      </c>
      <c r="G25" s="57">
        <v>0</v>
      </c>
      <c r="H25" s="57">
        <v>1065787.68</v>
      </c>
      <c r="I25" s="57">
        <v>0</v>
      </c>
      <c r="J25" s="57">
        <v>0</v>
      </c>
      <c r="K25" s="57">
        <v>0</v>
      </c>
      <c r="L25" s="57">
        <v>0</v>
      </c>
      <c r="M25" s="57">
        <v>2915256756.79</v>
      </c>
      <c r="N25" s="57">
        <v>0</v>
      </c>
      <c r="O25" s="57">
        <v>64717676.289999999</v>
      </c>
      <c r="P25" s="57">
        <v>0</v>
      </c>
      <c r="Q25" s="57">
        <v>0</v>
      </c>
      <c r="R25" s="57">
        <v>39280759.68</v>
      </c>
      <c r="S25" s="445">
        <v>4239043977.5299997</v>
      </c>
      <c r="T25" s="661">
        <v>625264095.65540898</v>
      </c>
      <c r="V25" s="663"/>
    </row>
    <row r="26" spans="2:22" s="17" customFormat="1" ht="12.75" x14ac:dyDescent="0.2">
      <c r="B26" s="35" t="s">
        <v>61</v>
      </c>
      <c r="C26" s="36" t="s">
        <v>90</v>
      </c>
      <c r="D26" s="709">
        <v>51238109122.990005</v>
      </c>
      <c r="E26" s="709">
        <v>0</v>
      </c>
      <c r="F26" s="709">
        <v>601628046.70000005</v>
      </c>
      <c r="G26" s="709">
        <v>1619215409.9300001</v>
      </c>
      <c r="H26" s="709">
        <v>1656335204.4200001</v>
      </c>
      <c r="I26" s="709">
        <v>5727048674.9499998</v>
      </c>
      <c r="J26" s="709">
        <v>1582458228.77</v>
      </c>
      <c r="K26" s="709">
        <v>0</v>
      </c>
      <c r="L26" s="709">
        <v>7228391548.9099998</v>
      </c>
      <c r="M26" s="709">
        <v>11126808430.190001</v>
      </c>
      <c r="N26" s="709">
        <v>3619633511.6199994</v>
      </c>
      <c r="O26" s="709">
        <v>429366557.41000003</v>
      </c>
      <c r="P26" s="709">
        <v>0</v>
      </c>
      <c r="Q26" s="709">
        <v>4078982.03</v>
      </c>
      <c r="R26" s="709">
        <v>162070662.93000001</v>
      </c>
      <c r="S26" s="709">
        <v>84995144380.849991</v>
      </c>
      <c r="T26" s="711">
        <v>24246051525.270611</v>
      </c>
      <c r="V26" s="663"/>
    </row>
    <row r="27" spans="2:22" s="17" customFormat="1" ht="12.75" x14ac:dyDescent="0.2">
      <c r="B27" s="163"/>
      <c r="C27" s="1098"/>
      <c r="D27" s="1098"/>
      <c r="E27" s="96"/>
      <c r="F27" s="96"/>
      <c r="G27" s="97"/>
    </row>
    <row r="28" spans="2:22" s="17" customFormat="1" ht="12.75" x14ac:dyDescent="0.2">
      <c r="B28" s="163"/>
      <c r="C28" s="1099"/>
      <c r="D28" s="1099"/>
      <c r="E28" s="101"/>
      <c r="F28" s="101"/>
      <c r="G28" s="97"/>
      <c r="T28" s="1098"/>
      <c r="U28" s="1098"/>
    </row>
    <row r="29" spans="2:22" s="17" customFormat="1" ht="12.75" x14ac:dyDescent="0.2">
      <c r="B29" s="810" t="s">
        <v>1808</v>
      </c>
      <c r="C29" s="102"/>
      <c r="D29" s="171"/>
      <c r="E29" s="101"/>
      <c r="F29" s="101"/>
      <c r="G29" s="97"/>
    </row>
    <row r="30" spans="2:22" s="17" customFormat="1" ht="12.75" x14ac:dyDescent="0.2">
      <c r="B30" s="1166" t="s">
        <v>1817</v>
      </c>
      <c r="C30" s="1166"/>
      <c r="D30" s="1166"/>
      <c r="E30" s="1166"/>
      <c r="F30" s="1166"/>
      <c r="G30" s="1166"/>
    </row>
    <row r="31" spans="2:22" s="17" customFormat="1" ht="12.75" x14ac:dyDescent="0.2">
      <c r="B31" s="163"/>
      <c r="C31" s="102"/>
      <c r="D31" s="171"/>
      <c r="E31" s="101"/>
      <c r="F31" s="101"/>
      <c r="G31" s="97"/>
    </row>
    <row r="32" spans="2:22" s="17" customFormat="1" ht="12.75" x14ac:dyDescent="0.2">
      <c r="B32" s="163"/>
      <c r="C32" s="102"/>
      <c r="D32" s="171"/>
      <c r="E32" s="101"/>
      <c r="F32" s="101"/>
      <c r="G32" s="97"/>
    </row>
    <row r="33" spans="2:20" s="17" customFormat="1" ht="12.75" x14ac:dyDescent="0.2">
      <c r="B33" s="163"/>
      <c r="C33" s="1098"/>
      <c r="D33" s="1098"/>
      <c r="E33" s="96"/>
      <c r="F33" s="96"/>
      <c r="G33" s="97"/>
      <c r="T33" s="664"/>
    </row>
    <row r="34" spans="2:20" s="17" customFormat="1" ht="12.75" x14ac:dyDescent="0.2">
      <c r="B34" s="163"/>
      <c r="C34" s="163"/>
      <c r="D34" s="172"/>
      <c r="E34" s="96"/>
      <c r="F34" s="96"/>
      <c r="G34" s="97"/>
    </row>
    <row r="35" spans="2:20" s="17" customFormat="1" ht="12.75" x14ac:dyDescent="0.2">
      <c r="B35" s="163"/>
      <c r="C35" s="163"/>
      <c r="D35" s="172"/>
      <c r="E35" s="96"/>
      <c r="F35" s="96"/>
      <c r="G35" s="97"/>
    </row>
    <row r="36" spans="2:20" s="17" customFormat="1" ht="12.75" x14ac:dyDescent="0.2">
      <c r="B36" s="163"/>
      <c r="C36" s="1098"/>
      <c r="D36" s="1098"/>
      <c r="E36" s="96"/>
      <c r="F36" s="96"/>
      <c r="G36" s="99"/>
    </row>
    <row r="37" spans="2:20" s="17" customFormat="1" ht="12.75" x14ac:dyDescent="0.2">
      <c r="B37" s="163"/>
      <c r="C37" s="1098"/>
      <c r="D37" s="1098"/>
      <c r="E37" s="96"/>
      <c r="F37" s="96"/>
      <c r="G37" s="97"/>
    </row>
    <row r="38" spans="2:20" s="17" customFormat="1" ht="12.75" x14ac:dyDescent="0.2">
      <c r="B38" s="163"/>
      <c r="C38" s="163"/>
      <c r="D38" s="172"/>
      <c r="E38" s="96"/>
      <c r="F38" s="96"/>
      <c r="G38" s="99"/>
    </row>
    <row r="39" spans="2:20" s="17" customFormat="1" ht="12.75" x14ac:dyDescent="0.2">
      <c r="B39" s="163"/>
      <c r="C39" s="163"/>
      <c r="D39" s="172"/>
      <c r="E39" s="96"/>
      <c r="F39" s="96"/>
      <c r="G39" s="97"/>
    </row>
    <row r="40" spans="2:20" s="17" customFormat="1" ht="12.75" x14ac:dyDescent="0.2">
      <c r="B40" s="163"/>
      <c r="C40" s="163"/>
      <c r="D40" s="172"/>
      <c r="E40" s="96"/>
      <c r="F40" s="96"/>
      <c r="G40" s="99"/>
    </row>
    <row r="41" spans="2:20" s="17" customFormat="1" ht="12.75" x14ac:dyDescent="0.2">
      <c r="B41" s="163"/>
      <c r="C41" s="1098"/>
      <c r="D41" s="1098"/>
      <c r="E41" s="96"/>
      <c r="F41" s="96"/>
      <c r="G41" s="97"/>
      <c r="I41" s="74"/>
    </row>
    <row r="42" spans="2:20" s="17" customFormat="1" ht="12.75" x14ac:dyDescent="0.2">
      <c r="B42" s="163"/>
      <c r="C42" s="1097"/>
      <c r="D42" s="1097"/>
      <c r="E42" s="100"/>
      <c r="F42" s="100"/>
      <c r="G42" s="100"/>
    </row>
    <row r="43" spans="2:20" s="17" customFormat="1" ht="12.75" x14ac:dyDescent="0.2">
      <c r="B43" s="163"/>
      <c r="C43" s="1097"/>
      <c r="D43" s="1097"/>
      <c r="E43" s="100"/>
      <c r="F43" s="100"/>
      <c r="G43" s="100"/>
    </row>
    <row r="44" spans="2:20" s="17" customFormat="1" ht="12.75" x14ac:dyDescent="0.2">
      <c r="B44" s="163"/>
      <c r="C44" s="1097"/>
      <c r="D44" s="1097"/>
      <c r="E44" s="100"/>
      <c r="F44" s="100"/>
      <c r="G44" s="100"/>
    </row>
    <row r="45" spans="2:20" s="17" customFormat="1" ht="12.75" x14ac:dyDescent="0.2">
      <c r="B45" s="163"/>
      <c r="C45" s="1097"/>
      <c r="D45" s="1097"/>
      <c r="E45" s="100"/>
      <c r="F45" s="100"/>
      <c r="G45" s="100"/>
    </row>
    <row r="46" spans="2:20" s="17" customFormat="1" ht="12.75" x14ac:dyDescent="0.2">
      <c r="B46" s="104"/>
      <c r="C46" s="1096"/>
      <c r="D46" s="1096"/>
      <c r="E46" s="105"/>
      <c r="F46" s="105"/>
      <c r="G46" s="105"/>
    </row>
  </sheetData>
  <sheetProtection algorithmName="SHA-512" hashValue="sKxuBm2+nT1yXJ4Djs12ZDFdYgqyoHuSYOXoDKZ2OpsEga/4iGSGBlXobT1wYBl3kXvsRtiD4z/FLhyATrFyFA==" saltValue="hzhPGlqEatwswla6GinCuw==" spinCount="100000" sheet="1" objects="1" scenarios="1"/>
  <mergeCells count="14">
    <mergeCell ref="T28:U28"/>
    <mergeCell ref="C27:D27"/>
    <mergeCell ref="D7:R7"/>
    <mergeCell ref="C43:D43"/>
    <mergeCell ref="C44:D44"/>
    <mergeCell ref="C45:D45"/>
    <mergeCell ref="C46:D46"/>
    <mergeCell ref="C28:D28"/>
    <mergeCell ref="C33:D33"/>
    <mergeCell ref="C36:D36"/>
    <mergeCell ref="C37:D37"/>
    <mergeCell ref="C41:D41"/>
    <mergeCell ref="C42:D42"/>
    <mergeCell ref="B30:G30"/>
  </mergeCells>
  <conditionalFormatting sqref="V9:V27">
    <cfRule type="cellIs" dxfId="0" priority="1" operator="greaterThan">
      <formula>1</formula>
    </cfRule>
  </conditionalFormatting>
  <pageMargins left="0.7" right="0.7" top="0.78740157499999996" bottom="0.78740157499999996" header="0.3" footer="0.3"/>
  <pageSetup scale="30" orientation="portrait" r:id="rId1"/>
  <ignoredErrors>
    <ignoredError sqref="B10:B2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5991-03A7-4121-B9DB-4FBAF05A22E6}">
  <sheetPr codeName="Sheet3">
    <pageSetUpPr autoPageBreaks="0"/>
  </sheetPr>
  <dimension ref="B1:M64"/>
  <sheetViews>
    <sheetView zoomScaleNormal="100" zoomScaleSheetLayoutView="100" workbookViewId="0"/>
  </sheetViews>
  <sheetFormatPr defaultColWidth="11.42578125" defaultRowHeight="12.75" x14ac:dyDescent="0.2"/>
  <cols>
    <col min="1" max="1" width="3.28515625" style="17" customWidth="1"/>
    <col min="2" max="2" width="7.7109375" style="17" customWidth="1"/>
    <col min="3" max="3" width="91.28515625" style="17" customWidth="1"/>
    <col min="4" max="8" width="14.42578125" style="17" customWidth="1"/>
    <col min="9" max="9" width="3.28515625" style="17" customWidth="1"/>
    <col min="10" max="16384" width="11.42578125" style="17"/>
  </cols>
  <sheetData>
    <row r="1" spans="2:11" s="2" customFormat="1" ht="15" x14ac:dyDescent="0.25"/>
    <row r="2" spans="2:11" s="2" customFormat="1" ht="16.5" x14ac:dyDescent="0.25">
      <c r="B2" s="20" t="s">
        <v>92</v>
      </c>
    </row>
    <row r="3" spans="2:11" s="2" customFormat="1" ht="15" x14ac:dyDescent="0.25">
      <c r="B3" s="21" t="s">
        <v>1523</v>
      </c>
    </row>
    <row r="4" spans="2:11" s="2" customFormat="1" ht="15" x14ac:dyDescent="0.25"/>
    <row r="5" spans="2:11" s="2" customFormat="1" ht="15" x14ac:dyDescent="0.25"/>
    <row r="6" spans="2:11" s="2" customFormat="1" ht="15" x14ac:dyDescent="0.25">
      <c r="B6" s="38"/>
      <c r="C6" s="38"/>
      <c r="D6" s="38"/>
      <c r="E6" s="38"/>
      <c r="F6" s="38"/>
      <c r="G6" s="38"/>
      <c r="H6" s="38"/>
      <c r="I6" s="38"/>
      <c r="J6" s="38"/>
      <c r="K6" s="38"/>
    </row>
    <row r="7" spans="2:11" x14ac:dyDescent="0.2">
      <c r="B7" s="1088"/>
      <c r="C7" s="1089"/>
      <c r="D7" s="68" t="s">
        <v>25</v>
      </c>
      <c r="E7" s="68" t="s">
        <v>26</v>
      </c>
      <c r="F7" s="68" t="s">
        <v>27</v>
      </c>
      <c r="G7" s="68" t="s">
        <v>93</v>
      </c>
      <c r="H7" s="68" t="s">
        <v>94</v>
      </c>
      <c r="I7" s="325"/>
      <c r="J7" s="325"/>
      <c r="K7" s="325"/>
    </row>
    <row r="8" spans="2:11" x14ac:dyDescent="0.2">
      <c r="B8" s="1090"/>
      <c r="C8" s="1091"/>
      <c r="D8" s="535" t="s">
        <v>1522</v>
      </c>
      <c r="E8" s="535" t="s">
        <v>1524</v>
      </c>
      <c r="F8" s="535" t="s">
        <v>239</v>
      </c>
      <c r="G8" s="535" t="s">
        <v>20</v>
      </c>
      <c r="H8" s="535" t="s">
        <v>91</v>
      </c>
      <c r="I8" s="325"/>
      <c r="J8" s="325"/>
      <c r="K8" s="325"/>
    </row>
    <row r="9" spans="2:11" x14ac:dyDescent="0.2">
      <c r="B9" s="536"/>
      <c r="C9" s="537" t="s">
        <v>95</v>
      </c>
      <c r="D9" s="537"/>
      <c r="E9" s="537"/>
      <c r="F9" s="537"/>
      <c r="G9" s="537"/>
      <c r="H9" s="615"/>
      <c r="I9" s="325"/>
      <c r="J9" s="325"/>
      <c r="K9" s="325"/>
    </row>
    <row r="10" spans="2:11" x14ac:dyDescent="0.2">
      <c r="B10" s="68" t="s">
        <v>28</v>
      </c>
      <c r="C10" s="538" t="s">
        <v>96</v>
      </c>
      <c r="D10" s="55">
        <v>16203237959.190001</v>
      </c>
      <c r="E10" s="55">
        <v>15244280720</v>
      </c>
      <c r="F10" s="55">
        <v>15819377634</v>
      </c>
      <c r="G10" s="55">
        <v>15792213864</v>
      </c>
      <c r="H10" s="55">
        <v>15643026515</v>
      </c>
      <c r="I10" s="325"/>
      <c r="J10" s="325"/>
      <c r="K10" s="325"/>
    </row>
    <row r="11" spans="2:11" x14ac:dyDescent="0.2">
      <c r="B11" s="68" t="s">
        <v>30</v>
      </c>
      <c r="C11" s="538" t="s">
        <v>97</v>
      </c>
      <c r="D11" s="55">
        <v>17880591604.93</v>
      </c>
      <c r="E11" s="55">
        <v>16923355449</v>
      </c>
      <c r="F11" s="55">
        <v>17500760312</v>
      </c>
      <c r="G11" s="55">
        <v>17476558739</v>
      </c>
      <c r="H11" s="55">
        <v>17318614515</v>
      </c>
      <c r="I11" s="325"/>
      <c r="J11" s="325"/>
      <c r="K11" s="325"/>
    </row>
    <row r="12" spans="2:11" x14ac:dyDescent="0.2">
      <c r="B12" s="68" t="s">
        <v>32</v>
      </c>
      <c r="C12" s="538" t="s">
        <v>98</v>
      </c>
      <c r="D12" s="55">
        <v>20167686490.650002</v>
      </c>
      <c r="E12" s="55">
        <v>19266162166</v>
      </c>
      <c r="F12" s="55">
        <v>19853605941</v>
      </c>
      <c r="G12" s="55">
        <v>19867470688</v>
      </c>
      <c r="H12" s="55">
        <v>19701550924</v>
      </c>
      <c r="I12" s="325"/>
      <c r="J12" s="325"/>
      <c r="K12" s="325"/>
    </row>
    <row r="13" spans="2:11" x14ac:dyDescent="0.2">
      <c r="B13" s="536"/>
      <c r="C13" s="537" t="s">
        <v>99</v>
      </c>
      <c r="D13" s="537"/>
      <c r="E13" s="537"/>
      <c r="F13" s="537"/>
      <c r="G13" s="537"/>
      <c r="H13" s="537"/>
      <c r="I13" s="325"/>
      <c r="J13" s="325"/>
      <c r="K13" s="325"/>
    </row>
    <row r="14" spans="2:11" x14ac:dyDescent="0.2">
      <c r="B14" s="68" t="s">
        <v>34</v>
      </c>
      <c r="C14" s="538" t="s">
        <v>100</v>
      </c>
      <c r="D14" s="55">
        <v>93647970902.990005</v>
      </c>
      <c r="E14" s="55">
        <v>97277522644</v>
      </c>
      <c r="F14" s="55">
        <v>99207264089</v>
      </c>
      <c r="G14" s="55">
        <v>98591783537</v>
      </c>
      <c r="H14" s="55">
        <v>97680154484</v>
      </c>
      <c r="I14" s="325"/>
      <c r="J14" s="325"/>
      <c r="K14" s="325"/>
    </row>
    <row r="15" spans="2:11" x14ac:dyDescent="0.2">
      <c r="B15" s="536"/>
      <c r="C15" s="537" t="s">
        <v>101</v>
      </c>
      <c r="D15" s="537"/>
      <c r="E15" s="537"/>
      <c r="F15" s="537"/>
      <c r="G15" s="537"/>
      <c r="H15" s="615"/>
      <c r="I15" s="325"/>
      <c r="J15" s="325"/>
      <c r="K15" s="325"/>
    </row>
    <row r="16" spans="2:11" x14ac:dyDescent="0.2">
      <c r="B16" s="68" t="s">
        <v>38</v>
      </c>
      <c r="C16" s="69" t="s">
        <v>102</v>
      </c>
      <c r="D16" s="70">
        <v>0.173022840782948</v>
      </c>
      <c r="E16" s="70">
        <v>0.15670917911816801</v>
      </c>
      <c r="F16" s="70">
        <v>0.15945785602516899</v>
      </c>
      <c r="G16" s="70">
        <v>0.16017778862837501</v>
      </c>
      <c r="H16" s="70">
        <v>0.16014539081781101</v>
      </c>
      <c r="I16" s="325"/>
      <c r="J16" s="325"/>
      <c r="K16" s="325"/>
    </row>
    <row r="17" spans="2:11" x14ac:dyDescent="0.2">
      <c r="B17" s="68" t="s">
        <v>40</v>
      </c>
      <c r="C17" s="69" t="s">
        <v>103</v>
      </c>
      <c r="D17" s="70">
        <v>0.190934106019746</v>
      </c>
      <c r="E17" s="70">
        <v>0.17396984410121699</v>
      </c>
      <c r="F17" s="70">
        <v>0.17640603712176001</v>
      </c>
      <c r="G17" s="70">
        <v>0.17726181748596301</v>
      </c>
      <c r="H17" s="70">
        <v>0.17729921299344401</v>
      </c>
      <c r="I17" s="325"/>
      <c r="J17" s="325"/>
      <c r="K17" s="325"/>
    </row>
    <row r="18" spans="2:11" x14ac:dyDescent="0.2">
      <c r="B18" s="68" t="s">
        <v>42</v>
      </c>
      <c r="C18" s="69" t="s">
        <v>104</v>
      </c>
      <c r="D18" s="70">
        <v>0.21535636379701201</v>
      </c>
      <c r="E18" s="70">
        <v>0.19805358567933701</v>
      </c>
      <c r="F18" s="70">
        <v>0.20012250235540799</v>
      </c>
      <c r="G18" s="70">
        <v>0.20151243820932299</v>
      </c>
      <c r="H18" s="70">
        <v>0.20169451028883201</v>
      </c>
      <c r="I18" s="325"/>
      <c r="J18" s="325"/>
      <c r="K18" s="325"/>
    </row>
    <row r="19" spans="2:11" ht="12.75" customHeight="1" x14ac:dyDescent="0.2">
      <c r="B19" s="536"/>
      <c r="C19" s="537" t="s">
        <v>105</v>
      </c>
      <c r="D19" s="537"/>
      <c r="E19" s="537"/>
      <c r="F19" s="537"/>
      <c r="G19" s="537"/>
      <c r="H19" s="615"/>
      <c r="I19" s="325"/>
      <c r="J19" s="325"/>
      <c r="K19" s="325"/>
    </row>
    <row r="20" spans="2:11" x14ac:dyDescent="0.2">
      <c r="B20" s="68" t="s">
        <v>106</v>
      </c>
      <c r="C20" s="69" t="s">
        <v>107</v>
      </c>
      <c r="D20" s="70">
        <v>2.58E-2</v>
      </c>
      <c r="E20" s="70">
        <v>2.58E-2</v>
      </c>
      <c r="F20" s="70">
        <v>2.58E-2</v>
      </c>
      <c r="G20" s="70">
        <v>2.58E-2</v>
      </c>
      <c r="H20" s="70">
        <v>2.1999999999999999E-2</v>
      </c>
      <c r="I20" s="325"/>
      <c r="J20" s="325"/>
      <c r="K20" s="325"/>
    </row>
    <row r="21" spans="2:11" x14ac:dyDescent="0.2">
      <c r="B21" s="68" t="s">
        <v>108</v>
      </c>
      <c r="C21" s="69" t="s">
        <v>109</v>
      </c>
      <c r="D21" s="70">
        <v>1.451E-2</v>
      </c>
      <c r="E21" s="70">
        <v>1.451E-2</v>
      </c>
      <c r="F21" s="70">
        <v>1.451E-2</v>
      </c>
      <c r="G21" s="70">
        <v>1.451E-2</v>
      </c>
      <c r="H21" s="70">
        <v>1.238E-2</v>
      </c>
      <c r="I21" s="325"/>
      <c r="J21" s="325"/>
      <c r="K21" s="325"/>
    </row>
    <row r="22" spans="2:11" x14ac:dyDescent="0.2">
      <c r="B22" s="68" t="s">
        <v>110</v>
      </c>
      <c r="C22" s="69" t="s">
        <v>111</v>
      </c>
      <c r="D22" s="70">
        <v>1.9349999999999999E-2</v>
      </c>
      <c r="E22" s="70">
        <v>1.9349999999999999E-2</v>
      </c>
      <c r="F22" s="70">
        <v>1.9349999999999999E-2</v>
      </c>
      <c r="G22" s="70">
        <v>1.9349999999999999E-2</v>
      </c>
      <c r="H22" s="70">
        <v>1.6500000000000001E-2</v>
      </c>
      <c r="I22" s="325"/>
      <c r="J22" s="325"/>
      <c r="K22" s="325"/>
    </row>
    <row r="23" spans="2:11" x14ac:dyDescent="0.2">
      <c r="B23" s="68" t="s">
        <v>112</v>
      </c>
      <c r="C23" s="69" t="s">
        <v>113</v>
      </c>
      <c r="D23" s="70">
        <v>0.10580000000000001</v>
      </c>
      <c r="E23" s="70">
        <v>0.10580000000000001</v>
      </c>
      <c r="F23" s="70">
        <v>0.10580000000000001</v>
      </c>
      <c r="G23" s="70">
        <v>0.10580000000000001</v>
      </c>
      <c r="H23" s="70">
        <v>0.10199999999999999</v>
      </c>
      <c r="I23" s="325"/>
      <c r="J23" s="325"/>
      <c r="K23" s="325"/>
    </row>
    <row r="24" spans="2:11" x14ac:dyDescent="0.2">
      <c r="B24" s="536"/>
      <c r="C24" s="537" t="s">
        <v>114</v>
      </c>
      <c r="D24" s="537"/>
      <c r="E24" s="537"/>
      <c r="F24" s="537"/>
      <c r="G24" s="537"/>
      <c r="H24" s="615"/>
      <c r="I24" s="325"/>
      <c r="J24" s="325"/>
      <c r="K24" s="325"/>
    </row>
    <row r="25" spans="2:11" x14ac:dyDescent="0.2">
      <c r="B25" s="68" t="s">
        <v>43</v>
      </c>
      <c r="C25" s="69" t="s">
        <v>115</v>
      </c>
      <c r="D25" s="70">
        <v>2.5000000000175999E-2</v>
      </c>
      <c r="E25" s="70">
        <v>2.5000000000005001E-2</v>
      </c>
      <c r="F25" s="70">
        <v>2.4999999999959999E-2</v>
      </c>
      <c r="G25" s="70">
        <v>2.4999999999854999E-2</v>
      </c>
      <c r="H25" s="70">
        <v>2.4999999999923E-2</v>
      </c>
      <c r="I25" s="325"/>
      <c r="J25" s="325"/>
      <c r="K25" s="325"/>
    </row>
    <row r="26" spans="2:11" x14ac:dyDescent="0.2">
      <c r="B26" s="68" t="s">
        <v>45</v>
      </c>
      <c r="C26" s="69" t="s">
        <v>116</v>
      </c>
      <c r="D26" s="70">
        <v>0</v>
      </c>
      <c r="E26" s="70">
        <v>0</v>
      </c>
      <c r="F26" s="70">
        <v>0</v>
      </c>
      <c r="G26" s="70">
        <v>0</v>
      </c>
      <c r="H26" s="70">
        <v>0</v>
      </c>
      <c r="I26" s="325"/>
      <c r="J26" s="325"/>
      <c r="K26" s="325"/>
    </row>
    <row r="27" spans="2:11" x14ac:dyDescent="0.2">
      <c r="B27" s="68" t="s">
        <v>49</v>
      </c>
      <c r="C27" s="69" t="s">
        <v>117</v>
      </c>
      <c r="D27" s="70">
        <v>6.4763090734579996E-3</v>
      </c>
      <c r="E27" s="70">
        <v>6.0251113049519999E-3</v>
      </c>
      <c r="F27" s="70">
        <v>5.7706244675450004E-3</v>
      </c>
      <c r="G27" s="70">
        <v>4.8575505673079996E-3</v>
      </c>
      <c r="H27" s="70">
        <v>4.2376260497879997E-3</v>
      </c>
      <c r="I27" s="325"/>
      <c r="J27" s="325"/>
      <c r="K27" s="325"/>
    </row>
    <row r="28" spans="2:11" x14ac:dyDescent="0.2">
      <c r="B28" s="68" t="s">
        <v>118</v>
      </c>
      <c r="C28" s="69" t="s">
        <v>119</v>
      </c>
      <c r="D28" s="70">
        <v>1.0000000000000999E-2</v>
      </c>
      <c r="E28" s="70">
        <v>9.9999999998989994E-3</v>
      </c>
      <c r="F28" s="70">
        <v>9.9999999999029997E-3</v>
      </c>
      <c r="G28" s="70">
        <v>9.9999999999419997E-3</v>
      </c>
      <c r="H28" s="70">
        <v>9.9999999999690007E-3</v>
      </c>
      <c r="I28" s="325"/>
      <c r="J28" s="325"/>
      <c r="K28" s="325"/>
    </row>
    <row r="29" spans="2:11" x14ac:dyDescent="0.2">
      <c r="B29" s="68" t="s">
        <v>51</v>
      </c>
      <c r="C29" s="69" t="s">
        <v>120</v>
      </c>
      <c r="D29" s="70">
        <v>0</v>
      </c>
      <c r="E29" s="70">
        <v>0</v>
      </c>
      <c r="F29" s="70">
        <v>0</v>
      </c>
      <c r="G29" s="70">
        <v>0</v>
      </c>
      <c r="H29" s="70">
        <v>0</v>
      </c>
      <c r="I29" s="325"/>
      <c r="J29" s="325"/>
      <c r="K29" s="325"/>
    </row>
    <row r="30" spans="2:11" x14ac:dyDescent="0.2">
      <c r="B30" s="68" t="s">
        <v>121</v>
      </c>
      <c r="C30" s="69" t="s">
        <v>122</v>
      </c>
      <c r="D30" s="70">
        <v>1.2499999999921E-2</v>
      </c>
      <c r="E30" s="70">
        <v>1.2499999999900001E-2</v>
      </c>
      <c r="F30" s="70">
        <v>1.2499999999879E-2</v>
      </c>
      <c r="G30" s="70">
        <v>1.2499999999927999E-2</v>
      </c>
      <c r="H30" s="70">
        <v>9.9999999999690007E-3</v>
      </c>
      <c r="I30" s="325"/>
      <c r="J30" s="325"/>
      <c r="K30" s="325"/>
    </row>
    <row r="31" spans="2:11" x14ac:dyDescent="0.2">
      <c r="B31" s="68" t="s">
        <v>53</v>
      </c>
      <c r="C31" s="69" t="s">
        <v>123</v>
      </c>
      <c r="D31" s="70">
        <v>5.3976309073330002E-2</v>
      </c>
      <c r="E31" s="70">
        <v>5.3525111304653997E-2</v>
      </c>
      <c r="F31" s="70">
        <v>5.3270624466985002E-2</v>
      </c>
      <c r="G31" s="70">
        <v>5.2357550567033999E-2</v>
      </c>
      <c r="H31" s="70">
        <v>4.9237626049752001E-2</v>
      </c>
      <c r="I31" s="325"/>
      <c r="J31" s="325"/>
      <c r="K31" s="325"/>
    </row>
    <row r="32" spans="2:11" x14ac:dyDescent="0.2">
      <c r="B32" s="68" t="s">
        <v>124</v>
      </c>
      <c r="C32" s="69" t="s">
        <v>125</v>
      </c>
      <c r="D32" s="70">
        <v>0.15978000000000001</v>
      </c>
      <c r="E32" s="70">
        <v>0.15933</v>
      </c>
      <c r="F32" s="70">
        <v>0.15906999999999999</v>
      </c>
      <c r="G32" s="70">
        <v>0.15816</v>
      </c>
      <c r="H32" s="70">
        <v>0.15124000000000001</v>
      </c>
      <c r="I32" s="325"/>
      <c r="J32" s="325"/>
      <c r="K32" s="325"/>
    </row>
    <row r="33" spans="2:11" x14ac:dyDescent="0.2">
      <c r="B33" s="68" t="s">
        <v>54</v>
      </c>
      <c r="C33" s="69" t="s">
        <v>126</v>
      </c>
      <c r="D33" s="70">
        <v>0.10955636379594499</v>
      </c>
      <c r="E33" s="70">
        <v>9.2253585679747993E-2</v>
      </c>
      <c r="F33" s="70">
        <v>9.4322502356571997E-2</v>
      </c>
      <c r="G33" s="70">
        <v>9.5712438209921993E-2</v>
      </c>
      <c r="H33" s="70">
        <v>9.9694510289039001E-2</v>
      </c>
      <c r="I33" s="325"/>
      <c r="J33" s="325"/>
      <c r="K33" s="325"/>
    </row>
    <row r="34" spans="2:11" x14ac:dyDescent="0.2">
      <c r="B34" s="536"/>
      <c r="C34" s="537" t="s">
        <v>127</v>
      </c>
      <c r="D34" s="537"/>
      <c r="E34" s="537"/>
      <c r="F34" s="537"/>
      <c r="G34" s="537"/>
      <c r="H34" s="615"/>
      <c r="I34" s="325"/>
      <c r="J34" s="325"/>
      <c r="K34" s="325"/>
    </row>
    <row r="35" spans="2:11" x14ac:dyDescent="0.2">
      <c r="B35" s="68" t="s">
        <v>55</v>
      </c>
      <c r="C35" s="69" t="s">
        <v>128</v>
      </c>
      <c r="D35" s="55">
        <v>229189330770.97003</v>
      </c>
      <c r="E35" s="55">
        <v>237111779764</v>
      </c>
      <c r="F35" s="55">
        <v>235797845282</v>
      </c>
      <c r="G35" s="55">
        <v>244517704575</v>
      </c>
      <c r="H35" s="55">
        <v>235639638458</v>
      </c>
      <c r="I35" s="325"/>
      <c r="J35" s="325"/>
      <c r="K35" s="325"/>
    </row>
    <row r="36" spans="2:11" x14ac:dyDescent="0.2">
      <c r="B36" s="68" t="s">
        <v>56</v>
      </c>
      <c r="C36" s="69" t="s">
        <v>129</v>
      </c>
      <c r="D36" s="70">
        <v>7.6640814670396004E-2</v>
      </c>
      <c r="E36" s="70">
        <v>7.0006281389821998E-2</v>
      </c>
      <c r="F36" s="70">
        <v>7.2729289332639002E-2</v>
      </c>
      <c r="G36" s="70">
        <v>7.0016340194784005E-2</v>
      </c>
      <c r="H36" s="70">
        <v>7.1490062249891004E-2</v>
      </c>
      <c r="I36" s="325"/>
      <c r="J36" s="325"/>
      <c r="K36" s="325"/>
    </row>
    <row r="37" spans="2:11" ht="12.75" customHeight="1" x14ac:dyDescent="0.2">
      <c r="B37" s="536"/>
      <c r="C37" s="537" t="s">
        <v>130</v>
      </c>
      <c r="D37" s="537"/>
      <c r="E37" s="537"/>
      <c r="F37" s="537"/>
      <c r="G37" s="537"/>
      <c r="H37" s="615"/>
      <c r="I37" s="325"/>
      <c r="J37" s="325"/>
      <c r="K37" s="325"/>
    </row>
    <row r="38" spans="2:11" x14ac:dyDescent="0.2">
      <c r="B38" s="68" t="s">
        <v>131</v>
      </c>
      <c r="C38" s="69" t="s">
        <v>132</v>
      </c>
      <c r="D38" s="70" t="s">
        <v>238</v>
      </c>
      <c r="E38" s="70" t="s">
        <v>238</v>
      </c>
      <c r="F38" s="70" t="s">
        <v>238</v>
      </c>
      <c r="G38" s="70" t="s">
        <v>238</v>
      </c>
      <c r="H38" s="70" t="s">
        <v>238</v>
      </c>
      <c r="I38" s="325"/>
      <c r="J38" s="325"/>
      <c r="K38" s="325"/>
    </row>
    <row r="39" spans="2:11" x14ac:dyDescent="0.2">
      <c r="B39" s="68" t="s">
        <v>133</v>
      </c>
      <c r="C39" s="677" t="s">
        <v>134</v>
      </c>
      <c r="D39" s="70" t="s">
        <v>238</v>
      </c>
      <c r="E39" s="70" t="s">
        <v>238</v>
      </c>
      <c r="F39" s="70" t="s">
        <v>238</v>
      </c>
      <c r="G39" s="70" t="s">
        <v>238</v>
      </c>
      <c r="H39" s="70" t="s">
        <v>238</v>
      </c>
      <c r="I39" s="325"/>
      <c r="J39" s="325"/>
      <c r="K39" s="325"/>
    </row>
    <row r="40" spans="2:11" x14ac:dyDescent="0.2">
      <c r="B40" s="68" t="s">
        <v>135</v>
      </c>
      <c r="C40" s="69" t="s">
        <v>136</v>
      </c>
      <c r="D40" s="70">
        <v>0.03</v>
      </c>
      <c r="E40" s="70">
        <v>0.03</v>
      </c>
      <c r="F40" s="70">
        <v>0.03</v>
      </c>
      <c r="G40" s="70">
        <v>0.03</v>
      </c>
      <c r="H40" s="70">
        <v>0.03</v>
      </c>
      <c r="I40" s="325"/>
      <c r="J40" s="325"/>
      <c r="K40" s="325"/>
    </row>
    <row r="41" spans="2:11" ht="12.75" customHeight="1" x14ac:dyDescent="0.2">
      <c r="B41" s="536"/>
      <c r="C41" s="537" t="s">
        <v>137</v>
      </c>
      <c r="D41" s="537"/>
      <c r="E41" s="537"/>
      <c r="F41" s="537"/>
      <c r="G41" s="537"/>
      <c r="H41" s="615"/>
      <c r="I41" s="325"/>
      <c r="J41" s="325"/>
      <c r="K41" s="325"/>
    </row>
    <row r="42" spans="2:11" x14ac:dyDescent="0.2">
      <c r="B42" s="68" t="s">
        <v>138</v>
      </c>
      <c r="C42" s="69" t="s">
        <v>139</v>
      </c>
      <c r="D42" s="70" t="s">
        <v>238</v>
      </c>
      <c r="E42" s="70" t="s">
        <v>238</v>
      </c>
      <c r="F42" s="70" t="s">
        <v>238</v>
      </c>
      <c r="G42" s="70" t="s">
        <v>238</v>
      </c>
      <c r="H42" s="70" t="s">
        <v>238</v>
      </c>
      <c r="I42" s="325"/>
      <c r="J42" s="325"/>
      <c r="K42" s="325"/>
    </row>
    <row r="43" spans="2:11" x14ac:dyDescent="0.2">
      <c r="B43" s="68" t="s">
        <v>140</v>
      </c>
      <c r="C43" s="485" t="s">
        <v>141</v>
      </c>
      <c r="D43" s="70">
        <v>0.03</v>
      </c>
      <c r="E43" s="70">
        <v>0.03</v>
      </c>
      <c r="F43" s="70">
        <v>0.03</v>
      </c>
      <c r="G43" s="70">
        <v>0.03</v>
      </c>
      <c r="H43" s="70">
        <v>0.03</v>
      </c>
      <c r="I43" s="325"/>
      <c r="J43" s="325"/>
      <c r="K43" s="325"/>
    </row>
    <row r="44" spans="2:11" x14ac:dyDescent="0.2">
      <c r="B44" s="536"/>
      <c r="C44" s="537" t="s">
        <v>142</v>
      </c>
      <c r="D44" s="537"/>
      <c r="E44" s="537"/>
      <c r="F44" s="537"/>
      <c r="G44" s="537"/>
      <c r="H44" s="615"/>
      <c r="I44" s="325"/>
      <c r="J44" s="325"/>
      <c r="K44" s="325"/>
    </row>
    <row r="45" spans="2:11" x14ac:dyDescent="0.2">
      <c r="B45" s="68" t="s">
        <v>57</v>
      </c>
      <c r="C45" s="69" t="s">
        <v>143</v>
      </c>
      <c r="D45" s="55">
        <v>39206454611.330299</v>
      </c>
      <c r="E45" s="55">
        <v>40321022934.455002</v>
      </c>
      <c r="F45" s="55">
        <v>41113759529</v>
      </c>
      <c r="G45" s="55">
        <v>41409017087</v>
      </c>
      <c r="H45" s="55">
        <v>41356597434</v>
      </c>
      <c r="I45" s="325"/>
      <c r="J45" s="325"/>
      <c r="K45" s="325"/>
    </row>
    <row r="46" spans="2:11" x14ac:dyDescent="0.2">
      <c r="B46" s="68" t="s">
        <v>144</v>
      </c>
      <c r="C46" s="69" t="s">
        <v>145</v>
      </c>
      <c r="D46" s="55">
        <v>42790672557.6866</v>
      </c>
      <c r="E46" s="55">
        <v>43817054963.945</v>
      </c>
      <c r="F46" s="55">
        <v>45349787527</v>
      </c>
      <c r="G46" s="55">
        <v>46105498347</v>
      </c>
      <c r="H46" s="55">
        <v>45675958892</v>
      </c>
      <c r="I46" s="325"/>
      <c r="J46" s="325"/>
      <c r="K46" s="325"/>
    </row>
    <row r="47" spans="2:11" x14ac:dyDescent="0.2">
      <c r="B47" s="68" t="s">
        <v>146</v>
      </c>
      <c r="C47" s="69" t="s">
        <v>147</v>
      </c>
      <c r="D47" s="55">
        <v>24094905091.191399</v>
      </c>
      <c r="E47" s="55">
        <v>24289538362.083302</v>
      </c>
      <c r="F47" s="55">
        <v>25646693621</v>
      </c>
      <c r="G47" s="55">
        <v>26222157684</v>
      </c>
      <c r="H47" s="55">
        <v>23819963311</v>
      </c>
      <c r="I47" s="325"/>
      <c r="J47" s="325"/>
      <c r="K47" s="325"/>
    </row>
    <row r="48" spans="2:11" x14ac:dyDescent="0.2">
      <c r="B48" s="68" t="s">
        <v>59</v>
      </c>
      <c r="C48" s="69" t="s">
        <v>148</v>
      </c>
      <c r="D48" s="55">
        <v>18695767466.495201</v>
      </c>
      <c r="E48" s="55">
        <v>19527516601.861698</v>
      </c>
      <c r="F48" s="55">
        <v>19703093906</v>
      </c>
      <c r="G48" s="55">
        <v>19883340663</v>
      </c>
      <c r="H48" s="55">
        <v>21855995582</v>
      </c>
      <c r="I48" s="325"/>
      <c r="J48" s="539"/>
      <c r="K48" s="325"/>
    </row>
    <row r="49" spans="2:13" x14ac:dyDescent="0.2">
      <c r="B49" s="68" t="s">
        <v>61</v>
      </c>
      <c r="C49" s="69" t="s">
        <v>149</v>
      </c>
      <c r="D49" s="509">
        <v>2.107449098404258</v>
      </c>
      <c r="E49" s="70">
        <v>2.0762106429612444</v>
      </c>
      <c r="F49" s="70">
        <v>2.1038446666666668</v>
      </c>
      <c r="G49" s="70">
        <v>2.1019671666666668</v>
      </c>
      <c r="H49" s="70">
        <v>1.920623833333333</v>
      </c>
      <c r="I49" s="325"/>
      <c r="J49" s="325"/>
      <c r="K49" s="325"/>
    </row>
    <row r="50" spans="2:13" x14ac:dyDescent="0.2">
      <c r="B50" s="536"/>
      <c r="C50" s="537" t="s">
        <v>150</v>
      </c>
      <c r="D50" s="537"/>
      <c r="E50" s="537"/>
      <c r="F50" s="537"/>
      <c r="G50" s="537"/>
      <c r="H50" s="615"/>
      <c r="I50" s="325"/>
      <c r="J50" s="325"/>
      <c r="K50" s="325"/>
    </row>
    <row r="51" spans="2:13" x14ac:dyDescent="0.2">
      <c r="B51" s="68" t="s">
        <v>63</v>
      </c>
      <c r="C51" s="69" t="s">
        <v>151</v>
      </c>
      <c r="D51" s="55">
        <v>163982425772.7865</v>
      </c>
      <c r="E51" s="514">
        <v>161779083746.58401</v>
      </c>
      <c r="F51" s="55">
        <v>162434335313</v>
      </c>
      <c r="G51" s="55">
        <v>163484521891</v>
      </c>
      <c r="H51" s="55">
        <v>161545469272</v>
      </c>
      <c r="I51" s="325"/>
      <c r="J51" s="325"/>
      <c r="K51" s="325"/>
    </row>
    <row r="52" spans="2:13" x14ac:dyDescent="0.2">
      <c r="B52" s="68" t="s">
        <v>65</v>
      </c>
      <c r="C52" s="69" t="s">
        <v>152</v>
      </c>
      <c r="D52" s="55">
        <v>115960196578.312</v>
      </c>
      <c r="E52" s="514">
        <v>115435683430.5045</v>
      </c>
      <c r="F52" s="55">
        <v>116629259334</v>
      </c>
      <c r="G52" s="55">
        <v>119059943244</v>
      </c>
      <c r="H52" s="55">
        <v>119608092921</v>
      </c>
      <c r="I52" s="325"/>
      <c r="J52" s="325"/>
      <c r="K52" s="325"/>
    </row>
    <row r="53" spans="2:13" x14ac:dyDescent="0.2">
      <c r="B53" s="68" t="s">
        <v>69</v>
      </c>
      <c r="C53" s="69" t="s">
        <v>153</v>
      </c>
      <c r="D53" s="70">
        <v>1.4141268349960241</v>
      </c>
      <c r="E53" s="546">
        <v>1.4014651184005811</v>
      </c>
      <c r="F53" s="70">
        <v>1.3927408631438729</v>
      </c>
      <c r="G53" s="70">
        <v>1.373127833225994</v>
      </c>
      <c r="H53" s="70">
        <v>1.3506232339953741</v>
      </c>
      <c r="I53" s="325"/>
      <c r="J53" s="325"/>
      <c r="K53" s="325"/>
    </row>
    <row r="54" spans="2:13" x14ac:dyDescent="0.2">
      <c r="B54" s="325"/>
      <c r="C54" s="325"/>
      <c r="D54" s="325"/>
      <c r="E54" s="325"/>
      <c r="F54" s="325"/>
      <c r="G54" s="325"/>
      <c r="H54" s="325"/>
      <c r="I54" s="325"/>
      <c r="J54" s="325"/>
      <c r="K54" s="325"/>
    </row>
    <row r="55" spans="2:13" x14ac:dyDescent="0.2">
      <c r="B55" s="325"/>
      <c r="C55" s="325"/>
      <c r="D55" s="325"/>
      <c r="E55" s="325"/>
      <c r="F55" s="325"/>
      <c r="G55" s="325"/>
      <c r="H55" s="325"/>
      <c r="I55" s="325"/>
      <c r="J55" s="325"/>
      <c r="K55" s="325"/>
      <c r="L55" s="325"/>
      <c r="M55" s="325"/>
    </row>
    <row r="56" spans="2:13" x14ac:dyDescent="0.2">
      <c r="B56" s="325"/>
      <c r="C56" s="325"/>
      <c r="D56" s="325"/>
      <c r="E56" s="325"/>
      <c r="F56" s="325"/>
      <c r="G56" s="325"/>
      <c r="H56" s="325"/>
      <c r="I56" s="325"/>
      <c r="J56" s="325"/>
      <c r="K56" s="325"/>
      <c r="L56" s="325"/>
      <c r="M56" s="325"/>
    </row>
    <row r="57" spans="2:13" x14ac:dyDescent="0.2">
      <c r="G57" s="325"/>
      <c r="H57" s="325"/>
      <c r="I57" s="325"/>
      <c r="J57" s="325"/>
      <c r="K57" s="325"/>
      <c r="L57" s="325"/>
      <c r="M57" s="325"/>
    </row>
    <row r="58" spans="2:13" x14ac:dyDescent="0.2">
      <c r="G58" s="325"/>
      <c r="H58" s="325"/>
      <c r="I58" s="325"/>
      <c r="J58" s="325"/>
      <c r="K58" s="325"/>
      <c r="L58" s="325"/>
      <c r="M58" s="325"/>
    </row>
    <row r="59" spans="2:13" x14ac:dyDescent="0.2">
      <c r="G59" s="325"/>
      <c r="H59" s="325"/>
      <c r="I59" s="325"/>
      <c r="J59" s="325"/>
      <c r="K59" s="325"/>
      <c r="L59" s="325"/>
      <c r="M59" s="325"/>
    </row>
    <row r="60" spans="2:13" x14ac:dyDescent="0.2">
      <c r="G60" s="325"/>
      <c r="H60" s="325"/>
      <c r="I60" s="325"/>
      <c r="J60" s="325"/>
      <c r="K60" s="325"/>
      <c r="L60" s="325"/>
      <c r="M60" s="325"/>
    </row>
    <row r="61" spans="2:13" x14ac:dyDescent="0.2">
      <c r="G61" s="325"/>
      <c r="H61" s="325"/>
      <c r="I61" s="325"/>
      <c r="J61" s="325"/>
      <c r="K61" s="325"/>
      <c r="L61" s="325"/>
      <c r="M61" s="325"/>
    </row>
    <row r="62" spans="2:13" x14ac:dyDescent="0.2">
      <c r="G62" s="325"/>
      <c r="H62" s="325"/>
      <c r="I62" s="325"/>
      <c r="J62" s="325"/>
      <c r="K62" s="325"/>
      <c r="L62" s="325"/>
      <c r="M62" s="325"/>
    </row>
    <row r="63" spans="2:13" x14ac:dyDescent="0.2">
      <c r="G63" s="325"/>
      <c r="H63" s="325"/>
      <c r="I63" s="325"/>
      <c r="J63" s="325"/>
      <c r="K63" s="325"/>
      <c r="L63" s="325"/>
      <c r="M63" s="325"/>
    </row>
    <row r="64" spans="2:13" x14ac:dyDescent="0.2">
      <c r="G64" s="325"/>
      <c r="H64" s="325"/>
      <c r="I64" s="325"/>
      <c r="J64" s="325"/>
      <c r="K64" s="325"/>
      <c r="L64" s="325"/>
      <c r="M64" s="325"/>
    </row>
  </sheetData>
  <sheetProtection algorithmName="SHA-512" hashValue="0ATVFqNaddYsT/Rm2VIDDCm0U3MqouarRRSki1ThJUD5T5BgK0MoLwunGBRVPivTRM757KsmDDh1q35B4rI5KA==" saltValue="dzVd2kdwK4zeF0WikZHHLA==" spinCount="100000" sheet="1" objects="1" scenarios="1"/>
  <mergeCells count="2">
    <mergeCell ref="B7:C7"/>
    <mergeCell ref="B8:C8"/>
  </mergeCells>
  <pageMargins left="0.7" right="0.7" top="0.78740157499999996" bottom="0.78740157499999996" header="0.3" footer="0.3"/>
  <pageSetup scale="50" orientation="portrait" r:id="rId1"/>
  <ignoredErrors>
    <ignoredError sqref="B10:B53"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C885A-BDC4-47A1-94D2-BAED0DC202E2}">
  <sheetPr codeName="Sheet73"/>
  <dimension ref="B2:V24"/>
  <sheetViews>
    <sheetView showGridLines="0" zoomScaleNormal="100" zoomScaleSheetLayoutView="100" workbookViewId="0"/>
  </sheetViews>
  <sheetFormatPr defaultColWidth="11.42578125" defaultRowHeight="15" x14ac:dyDescent="0.25"/>
  <cols>
    <col min="1" max="1" width="3.28515625" style="2" customWidth="1"/>
    <col min="2" max="2" width="5.140625" style="2" customWidth="1"/>
    <col min="3" max="3" width="3" style="2" customWidth="1"/>
    <col min="4" max="4" width="64" style="2" customWidth="1"/>
    <col min="5" max="5" width="15.85546875" style="2" bestFit="1" customWidth="1"/>
    <col min="6" max="6" width="16.140625" style="2" bestFit="1" customWidth="1"/>
    <col min="7" max="9" width="14.85546875" style="2" customWidth="1"/>
    <col min="10" max="10" width="3.28515625" style="2" customWidth="1"/>
    <col min="11" max="20" width="14.85546875" style="2" customWidth="1"/>
    <col min="21" max="21" width="3.28515625" style="2" customWidth="1"/>
    <col min="22" max="16384" width="11.42578125" style="2"/>
  </cols>
  <sheetData>
    <row r="2" spans="2:22" ht="16.5" x14ac:dyDescent="0.25">
      <c r="B2" s="20" t="s">
        <v>1821</v>
      </c>
    </row>
    <row r="3" spans="2:22" x14ac:dyDescent="0.25">
      <c r="B3" s="21" t="s">
        <v>1523</v>
      </c>
    </row>
    <row r="6" spans="2:22" x14ac:dyDescent="0.25">
      <c r="V6" s="662"/>
    </row>
    <row r="7" spans="2:22" s="17" customFormat="1" ht="89.25" x14ac:dyDescent="0.2">
      <c r="B7" s="1137"/>
      <c r="C7" s="1137"/>
      <c r="D7" s="1161"/>
      <c r="E7" s="877" t="s">
        <v>1822</v>
      </c>
      <c r="F7" s="877" t="s">
        <v>1823</v>
      </c>
      <c r="G7" s="877" t="s">
        <v>1824</v>
      </c>
      <c r="H7" s="877" t="s">
        <v>1825</v>
      </c>
      <c r="I7" s="877" t="s">
        <v>1826</v>
      </c>
    </row>
    <row r="8" spans="2:22" s="17" customFormat="1" ht="12.75" x14ac:dyDescent="0.2">
      <c r="B8" s="1151"/>
      <c r="C8" s="1151"/>
      <c r="D8" s="1152"/>
      <c r="E8" s="877" t="s">
        <v>25</v>
      </c>
      <c r="F8" s="877" t="s">
        <v>26</v>
      </c>
      <c r="G8" s="877" t="s">
        <v>27</v>
      </c>
      <c r="H8" s="877" t="s">
        <v>93</v>
      </c>
      <c r="I8" s="877" t="s">
        <v>94</v>
      </c>
      <c r="T8" s="664"/>
    </row>
    <row r="9" spans="2:22" s="17" customFormat="1" ht="12.75" customHeight="1" x14ac:dyDescent="0.2">
      <c r="B9" s="877" t="s">
        <v>28</v>
      </c>
      <c r="C9" s="1117" t="s">
        <v>1116</v>
      </c>
      <c r="D9" s="1118"/>
      <c r="E9" s="56">
        <v>0</v>
      </c>
      <c r="F9" s="56">
        <v>59225996656.290001</v>
      </c>
      <c r="G9" s="26">
        <v>0</v>
      </c>
      <c r="H9" s="26">
        <v>1</v>
      </c>
      <c r="I9" s="26">
        <v>0</v>
      </c>
    </row>
    <row r="10" spans="2:22" s="17" customFormat="1" ht="12.75" x14ac:dyDescent="0.2">
      <c r="B10" s="877" t="s">
        <v>1827</v>
      </c>
      <c r="C10" s="875"/>
      <c r="D10" s="878" t="s">
        <v>1828</v>
      </c>
      <c r="E10" s="880"/>
      <c r="F10" s="928">
        <v>1424903316.79</v>
      </c>
      <c r="G10" s="973">
        <v>0</v>
      </c>
      <c r="H10" s="973">
        <v>1</v>
      </c>
      <c r="I10" s="973">
        <v>0</v>
      </c>
      <c r="J10" s="222"/>
      <c r="K10" s="222"/>
      <c r="L10" s="222"/>
      <c r="M10" s="222"/>
    </row>
    <row r="11" spans="2:22" s="17" customFormat="1" ht="12.75" x14ac:dyDescent="0.2">
      <c r="B11" s="877" t="s">
        <v>1829</v>
      </c>
      <c r="C11" s="875"/>
      <c r="D11" s="878" t="s">
        <v>1830</v>
      </c>
      <c r="E11" s="881"/>
      <c r="F11" s="928">
        <v>526767325.32999998</v>
      </c>
      <c r="G11" s="973">
        <v>0</v>
      </c>
      <c r="H11" s="973">
        <v>1</v>
      </c>
      <c r="I11" s="973">
        <v>0</v>
      </c>
      <c r="J11" s="222"/>
      <c r="K11" s="222"/>
      <c r="L11" s="222"/>
      <c r="M11" s="222"/>
    </row>
    <row r="12" spans="2:22" s="17" customFormat="1" ht="12.75" customHeight="1" x14ac:dyDescent="0.2">
      <c r="B12" s="877" t="s">
        <v>30</v>
      </c>
      <c r="C12" s="1117" t="s">
        <v>708</v>
      </c>
      <c r="D12" s="1118"/>
      <c r="E12" s="56">
        <v>9251323147.6200008</v>
      </c>
      <c r="F12" s="56">
        <v>11141977948.389999</v>
      </c>
      <c r="G12" s="26">
        <v>0</v>
      </c>
      <c r="H12" s="26">
        <v>0.17</v>
      </c>
      <c r="I12" s="26">
        <v>0.83</v>
      </c>
      <c r="J12" s="222"/>
      <c r="K12" s="222"/>
      <c r="L12" s="222"/>
      <c r="M12" s="222"/>
    </row>
    <row r="13" spans="2:22" s="17" customFormat="1" ht="12.75" customHeight="1" x14ac:dyDescent="0.2">
      <c r="B13" s="877" t="s">
        <v>32</v>
      </c>
      <c r="C13" s="1117" t="s">
        <v>1831</v>
      </c>
      <c r="D13" s="1118"/>
      <c r="E13" s="56">
        <v>52482041273.07</v>
      </c>
      <c r="F13" s="56">
        <v>61291748633.559998</v>
      </c>
      <c r="G13" s="26">
        <v>0</v>
      </c>
      <c r="H13" s="26">
        <v>0.14000000000000001</v>
      </c>
      <c r="I13" s="26">
        <v>0.86</v>
      </c>
      <c r="J13" s="222"/>
      <c r="K13" s="741"/>
      <c r="L13" s="741"/>
      <c r="M13" s="741"/>
    </row>
    <row r="14" spans="2:22" s="17" customFormat="1" ht="12.75" customHeight="1" x14ac:dyDescent="0.2">
      <c r="B14" s="877" t="s">
        <v>1033</v>
      </c>
      <c r="C14" s="875"/>
      <c r="D14" s="878" t="s">
        <v>1832</v>
      </c>
      <c r="E14" s="880"/>
      <c r="F14" s="928">
        <v>0</v>
      </c>
      <c r="G14" s="973">
        <v>0</v>
      </c>
      <c r="H14" s="973">
        <v>0</v>
      </c>
      <c r="I14" s="973">
        <v>0</v>
      </c>
      <c r="J14" s="790"/>
      <c r="K14" s="741"/>
      <c r="L14" s="741"/>
      <c r="M14" s="741"/>
    </row>
    <row r="15" spans="2:22" s="17" customFormat="1" ht="12.75" x14ac:dyDescent="0.2">
      <c r="B15" s="877" t="s">
        <v>1035</v>
      </c>
      <c r="C15" s="875"/>
      <c r="D15" s="878" t="s">
        <v>1833</v>
      </c>
      <c r="E15" s="881"/>
      <c r="F15" s="928">
        <v>6487198064.9300003</v>
      </c>
      <c r="G15" s="973">
        <v>0</v>
      </c>
      <c r="H15" s="973">
        <v>0</v>
      </c>
      <c r="I15" s="973">
        <v>1</v>
      </c>
      <c r="J15" s="222"/>
      <c r="K15" s="741"/>
      <c r="L15" s="876"/>
      <c r="M15" s="741"/>
    </row>
    <row r="16" spans="2:22" s="17" customFormat="1" ht="12.75" customHeight="1" x14ac:dyDescent="0.2">
      <c r="B16" s="877" t="s">
        <v>34</v>
      </c>
      <c r="C16" s="1117" t="s">
        <v>800</v>
      </c>
      <c r="D16" s="1118"/>
      <c r="E16" s="56">
        <v>26176526522.959999</v>
      </c>
      <c r="F16" s="56">
        <v>40096972585.760002</v>
      </c>
      <c r="G16" s="26">
        <v>7.0000000000000007E-2</v>
      </c>
      <c r="H16" s="26">
        <v>0.28000000000000003</v>
      </c>
      <c r="I16" s="26">
        <v>0.65</v>
      </c>
      <c r="J16" s="222"/>
      <c r="K16" s="741"/>
      <c r="L16" s="876"/>
      <c r="M16" s="741"/>
    </row>
    <row r="17" spans="2:13" s="17" customFormat="1" ht="12.75" x14ac:dyDescent="0.2">
      <c r="B17" s="877" t="s">
        <v>1039</v>
      </c>
      <c r="C17" s="875"/>
      <c r="D17" s="878" t="s">
        <v>1834</v>
      </c>
      <c r="E17" s="880"/>
      <c r="F17" s="928">
        <v>205201222.61000001</v>
      </c>
      <c r="G17" s="973">
        <v>0.06</v>
      </c>
      <c r="H17" s="973">
        <v>0.5</v>
      </c>
      <c r="I17" s="973">
        <v>0.44</v>
      </c>
      <c r="J17" s="222"/>
      <c r="K17" s="882"/>
      <c r="L17" s="741"/>
      <c r="M17" s="741"/>
    </row>
    <row r="18" spans="2:13" s="17" customFormat="1" ht="12.75" x14ac:dyDescent="0.2">
      <c r="B18" s="877" t="s">
        <v>1041</v>
      </c>
      <c r="C18" s="875"/>
      <c r="D18" s="878" t="s">
        <v>1835</v>
      </c>
      <c r="E18" s="883"/>
      <c r="F18" s="928">
        <v>24085475408.540001</v>
      </c>
      <c r="G18" s="973">
        <v>0.04</v>
      </c>
      <c r="H18" s="973">
        <v>0.2</v>
      </c>
      <c r="I18" s="973">
        <v>0.76</v>
      </c>
      <c r="J18" s="222"/>
      <c r="K18" s="741"/>
      <c r="L18" s="741"/>
      <c r="M18" s="741"/>
    </row>
    <row r="19" spans="2:13" s="17" customFormat="1" ht="12.75" x14ac:dyDescent="0.2">
      <c r="B19" s="877" t="s">
        <v>1043</v>
      </c>
      <c r="C19" s="875"/>
      <c r="D19" s="878" t="s">
        <v>1836</v>
      </c>
      <c r="E19" s="883"/>
      <c r="F19" s="928">
        <v>1296612871.0599999</v>
      </c>
      <c r="G19" s="973">
        <v>0</v>
      </c>
      <c r="H19" s="973">
        <v>0</v>
      </c>
      <c r="I19" s="973">
        <v>1</v>
      </c>
      <c r="J19" s="222"/>
      <c r="K19" s="741"/>
      <c r="L19" s="741"/>
      <c r="M19" s="741"/>
    </row>
    <row r="20" spans="2:13" s="17" customFormat="1" ht="12.75" x14ac:dyDescent="0.2">
      <c r="B20" s="877" t="s">
        <v>1045</v>
      </c>
      <c r="C20" s="875"/>
      <c r="D20" s="878" t="s">
        <v>1837</v>
      </c>
      <c r="E20" s="883"/>
      <c r="F20" s="928">
        <v>2535233465.52</v>
      </c>
      <c r="G20" s="973">
        <v>0.2</v>
      </c>
      <c r="H20" s="973">
        <v>0.5</v>
      </c>
      <c r="I20" s="973">
        <v>0.3</v>
      </c>
      <c r="J20" s="222"/>
      <c r="K20" s="741"/>
      <c r="L20" s="741"/>
      <c r="M20" s="741"/>
    </row>
    <row r="21" spans="2:13" s="17" customFormat="1" ht="12.75" x14ac:dyDescent="0.2">
      <c r="B21" s="877" t="s">
        <v>1047</v>
      </c>
      <c r="C21" s="875"/>
      <c r="D21" s="878" t="s">
        <v>1838</v>
      </c>
      <c r="E21" s="881"/>
      <c r="F21" s="928">
        <v>11974449618.030001</v>
      </c>
      <c r="G21" s="973">
        <v>0.09</v>
      </c>
      <c r="H21" s="973">
        <v>0.43</v>
      </c>
      <c r="I21" s="973">
        <v>0.48</v>
      </c>
      <c r="J21" s="222"/>
      <c r="K21" s="741"/>
      <c r="L21" s="882"/>
      <c r="M21" s="741"/>
    </row>
    <row r="22" spans="2:13" ht="15" customHeight="1" x14ac:dyDescent="0.25">
      <c r="B22" s="877" t="s">
        <v>38</v>
      </c>
      <c r="C22" s="1117" t="s">
        <v>1839</v>
      </c>
      <c r="D22" s="1118"/>
      <c r="E22" s="56">
        <v>280554061.61000001</v>
      </c>
      <c r="F22" s="56">
        <v>1010979581.29</v>
      </c>
      <c r="G22" s="26">
        <v>0</v>
      </c>
      <c r="H22" s="26">
        <v>0.72</v>
      </c>
      <c r="I22" s="26">
        <v>0.28000000000000003</v>
      </c>
      <c r="J22" s="251"/>
      <c r="K22" s="251"/>
      <c r="L22" s="251"/>
      <c r="M22" s="251"/>
    </row>
    <row r="23" spans="2:13" ht="12.75" customHeight="1" x14ac:dyDescent="0.25">
      <c r="B23" s="877" t="s">
        <v>40</v>
      </c>
      <c r="C23" s="1117" t="s">
        <v>1840</v>
      </c>
      <c r="D23" s="1118"/>
      <c r="E23" s="56">
        <v>4899781958.9700003</v>
      </c>
      <c r="F23" s="56">
        <v>10085009792.01</v>
      </c>
      <c r="G23" s="26">
        <v>0</v>
      </c>
      <c r="H23" s="26">
        <v>0.51</v>
      </c>
      <c r="I23" s="26">
        <v>0.49</v>
      </c>
      <c r="J23" s="251"/>
      <c r="K23" s="251"/>
      <c r="L23" s="251"/>
      <c r="M23" s="251"/>
    </row>
    <row r="24" spans="2:13" ht="12.75" customHeight="1" x14ac:dyDescent="0.25">
      <c r="B24" s="35" t="s">
        <v>42</v>
      </c>
      <c r="C24" s="1084" t="s">
        <v>1841</v>
      </c>
      <c r="D24" s="1085"/>
      <c r="E24" s="440">
        <v>93090226964.229996</v>
      </c>
      <c r="F24" s="440">
        <v>182852685197.29999</v>
      </c>
      <c r="G24" s="131">
        <v>0.01</v>
      </c>
      <c r="H24" s="131">
        <v>0.48</v>
      </c>
      <c r="I24" s="131">
        <v>0.51</v>
      </c>
      <c r="J24" s="251"/>
      <c r="K24" s="251"/>
      <c r="L24" s="251"/>
      <c r="M24" s="251"/>
    </row>
  </sheetData>
  <sheetProtection algorithmName="SHA-512" hashValue="XwTm3kwbCjJbP4hpoKHAsApOxjNdeVDYZxKarY4j3O4gGwoHjL+WeKUyh1VeJS0OEB2XWAol5l1rqVFsJLXMAw==" saltValue="kPx/c9p4wjxV0N43ED8QsQ==" spinCount="100000" sheet="1" objects="1" scenarios="1"/>
  <mergeCells count="9">
    <mergeCell ref="C22:D22"/>
    <mergeCell ref="C23:D23"/>
    <mergeCell ref="C24:D24"/>
    <mergeCell ref="B7:D7"/>
    <mergeCell ref="B8:D8"/>
    <mergeCell ref="C9:D9"/>
    <mergeCell ref="C13:D13"/>
    <mergeCell ref="C12:D12"/>
    <mergeCell ref="C16:D16"/>
  </mergeCells>
  <pageMargins left="0.7" right="0.7" top="0.78740157499999996" bottom="0.78740157499999996" header="0.3" footer="0.3"/>
  <pageSetup scale="28" orientation="portrait" r:id="rId1"/>
  <ignoredErrors>
    <ignoredError sqref="B9:B24"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CD198-D122-4747-B3CD-F1D21A0A1386}">
  <sheetPr codeName="Sheet24"/>
  <dimension ref="B2:Q186"/>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15.5703125" style="2" bestFit="1" customWidth="1"/>
    <col min="9" max="9" width="12" style="2" bestFit="1" customWidth="1"/>
    <col min="10" max="12" width="11.5703125" style="2" bestFit="1" customWidth="1"/>
    <col min="13" max="13" width="14.85546875" style="2" bestFit="1" customWidth="1"/>
    <col min="14" max="14" width="11.5703125" style="2" bestFit="1" customWidth="1"/>
    <col min="15" max="15" width="13.7109375" style="2" bestFit="1" customWidth="1"/>
    <col min="16" max="16" width="14.7109375" style="2" bestFit="1" customWidth="1"/>
    <col min="17" max="17" width="3.28515625" style="2" customWidth="1"/>
    <col min="18" max="16384" width="11.42578125" style="2"/>
  </cols>
  <sheetData>
    <row r="2" spans="2:16" ht="16.5" x14ac:dyDescent="0.25">
      <c r="B2" s="20" t="s">
        <v>1481</v>
      </c>
    </row>
    <row r="3" spans="2:16" x14ac:dyDescent="0.25">
      <c r="B3" s="21" t="s">
        <v>1523</v>
      </c>
    </row>
    <row r="7" spans="2:16" s="17" customFormat="1" ht="63.75" x14ac:dyDescent="0.2">
      <c r="B7" s="185" t="s">
        <v>974</v>
      </c>
      <c r="C7" s="1092" t="s">
        <v>975</v>
      </c>
      <c r="D7" s="1093"/>
      <c r="E7" s="178" t="s">
        <v>976</v>
      </c>
      <c r="F7" s="178" t="s">
        <v>977</v>
      </c>
      <c r="G7" s="178" t="s">
        <v>978</v>
      </c>
      <c r="H7" s="178" t="s">
        <v>979</v>
      </c>
      <c r="I7" s="178" t="s">
        <v>980</v>
      </c>
      <c r="J7" s="178" t="s">
        <v>981</v>
      </c>
      <c r="K7" s="178" t="s">
        <v>982</v>
      </c>
      <c r="L7" s="178" t="s">
        <v>983</v>
      </c>
      <c r="M7" s="178" t="s">
        <v>984</v>
      </c>
      <c r="N7" s="178" t="s">
        <v>985</v>
      </c>
      <c r="O7" s="178" t="s">
        <v>986</v>
      </c>
      <c r="P7" s="178" t="s">
        <v>987</v>
      </c>
    </row>
    <row r="8" spans="2:16" s="17" customFormat="1" ht="12.75" x14ac:dyDescent="0.2">
      <c r="B8" s="190"/>
      <c r="C8" s="1092" t="s">
        <v>25</v>
      </c>
      <c r="D8" s="1093"/>
      <c r="E8" s="178" t="s">
        <v>26</v>
      </c>
      <c r="F8" s="178" t="s">
        <v>27</v>
      </c>
      <c r="G8" s="178" t="s">
        <v>93</v>
      </c>
      <c r="H8" s="178" t="s">
        <v>94</v>
      </c>
      <c r="I8" s="178" t="s">
        <v>155</v>
      </c>
      <c r="J8" s="178" t="s">
        <v>156</v>
      </c>
      <c r="K8" s="178" t="s">
        <v>157</v>
      </c>
      <c r="L8" s="178" t="s">
        <v>563</v>
      </c>
      <c r="M8" s="178" t="s">
        <v>564</v>
      </c>
      <c r="N8" s="178" t="s">
        <v>565</v>
      </c>
      <c r="O8" s="178" t="s">
        <v>566</v>
      </c>
      <c r="P8" s="178" t="s">
        <v>567</v>
      </c>
    </row>
    <row r="9" spans="2:16" s="17" customFormat="1" ht="12.75" x14ac:dyDescent="0.2">
      <c r="B9" s="1168" t="s">
        <v>1006</v>
      </c>
      <c r="C9" s="1169"/>
      <c r="D9" s="1170"/>
      <c r="E9" s="1167"/>
      <c r="F9" s="1167"/>
      <c r="G9" s="1167"/>
      <c r="H9" s="1167"/>
      <c r="I9" s="1167"/>
      <c r="J9" s="1167"/>
      <c r="K9" s="1167"/>
      <c r="L9" s="1167"/>
      <c r="M9" s="1167"/>
      <c r="N9" s="1167"/>
      <c r="O9" s="1167"/>
      <c r="P9" s="1167"/>
    </row>
    <row r="10" spans="2:16" s="17" customFormat="1" ht="12.75" x14ac:dyDescent="0.2">
      <c r="B10" s="226"/>
      <c r="C10" s="1117" t="s">
        <v>988</v>
      </c>
      <c r="D10" s="1118"/>
      <c r="E10" s="446">
        <v>3871532094.1399999</v>
      </c>
      <c r="F10" s="446">
        <v>314201179.04000002</v>
      </c>
      <c r="G10" s="214">
        <v>6.0669620191249997E-3</v>
      </c>
      <c r="H10" s="446">
        <v>3985625202.25</v>
      </c>
      <c r="I10" s="214">
        <v>0</v>
      </c>
      <c r="J10" s="446">
        <v>136376</v>
      </c>
      <c r="K10" s="214">
        <v>0</v>
      </c>
      <c r="L10" s="232">
        <v>0</v>
      </c>
      <c r="M10" s="446">
        <v>201123650.56999999</v>
      </c>
      <c r="N10" s="446">
        <v>5.0462258833685998E-2</v>
      </c>
      <c r="O10" s="446">
        <v>858266.34</v>
      </c>
      <c r="P10" s="446">
        <v>-1344526.74</v>
      </c>
    </row>
    <row r="11" spans="2:16" s="17" customFormat="1" ht="12.75" x14ac:dyDescent="0.2">
      <c r="B11" s="228"/>
      <c r="C11" s="141"/>
      <c r="D11" s="651" t="s">
        <v>989</v>
      </c>
      <c r="E11" s="974">
        <v>589667887.29999995</v>
      </c>
      <c r="F11" s="974">
        <v>90409672.689999998</v>
      </c>
      <c r="G11" s="975">
        <v>4.4999999999450003E-3</v>
      </c>
      <c r="H11" s="974">
        <v>614453758.62</v>
      </c>
      <c r="I11" s="975">
        <v>0</v>
      </c>
      <c r="J11" s="974">
        <v>40974</v>
      </c>
      <c r="K11" s="975">
        <v>0</v>
      </c>
      <c r="L11" s="976">
        <v>0</v>
      </c>
      <c r="M11" s="974">
        <v>20958114.34</v>
      </c>
      <c r="N11" s="974">
        <v>3.4108529805513002E-2</v>
      </c>
      <c r="O11" s="974">
        <v>79353.37</v>
      </c>
      <c r="P11" s="974">
        <v>-227818.66</v>
      </c>
    </row>
    <row r="12" spans="2:16" s="17" customFormat="1" ht="12.75" x14ac:dyDescent="0.2">
      <c r="B12" s="228"/>
      <c r="C12" s="141"/>
      <c r="D12" s="651" t="s">
        <v>990</v>
      </c>
      <c r="E12" s="974">
        <v>3281864206.8400002</v>
      </c>
      <c r="F12" s="974">
        <v>223791506.34999999</v>
      </c>
      <c r="G12" s="975">
        <v>6.6999999997990004E-3</v>
      </c>
      <c r="H12" s="974">
        <v>3371171443.6300001</v>
      </c>
      <c r="I12" s="975">
        <v>0</v>
      </c>
      <c r="J12" s="974">
        <v>95402</v>
      </c>
      <c r="K12" s="975">
        <v>0</v>
      </c>
      <c r="L12" s="976">
        <v>0</v>
      </c>
      <c r="M12" s="974">
        <v>180165536.22999999</v>
      </c>
      <c r="N12" s="974">
        <v>5.3443006160494001E-2</v>
      </c>
      <c r="O12" s="974">
        <v>778912.97</v>
      </c>
      <c r="P12" s="974">
        <v>-1116708.08</v>
      </c>
    </row>
    <row r="13" spans="2:16" s="17" customFormat="1" ht="12.75" x14ac:dyDescent="0.2">
      <c r="B13" s="228"/>
      <c r="C13" s="1117" t="s">
        <v>991</v>
      </c>
      <c r="D13" s="1118"/>
      <c r="E13" s="446">
        <v>1858689646.49</v>
      </c>
      <c r="F13" s="446">
        <v>290460685.04000002</v>
      </c>
      <c r="G13" s="214">
        <v>4.0999999999830001E-3</v>
      </c>
      <c r="H13" s="446">
        <v>1977660918.02</v>
      </c>
      <c r="I13" s="214">
        <v>0</v>
      </c>
      <c r="J13" s="446">
        <v>109225</v>
      </c>
      <c r="K13" s="214">
        <v>0</v>
      </c>
      <c r="L13" s="232">
        <v>0</v>
      </c>
      <c r="M13" s="446">
        <v>197060201.91999999</v>
      </c>
      <c r="N13" s="446">
        <v>9.9643068295697995E-2</v>
      </c>
      <c r="O13" s="446">
        <v>935202.51</v>
      </c>
      <c r="P13" s="446">
        <v>-5453383.0099999998</v>
      </c>
    </row>
    <row r="14" spans="2:16" s="17" customFormat="1" ht="12.75" x14ac:dyDescent="0.2">
      <c r="B14" s="228"/>
      <c r="C14" s="1117" t="s">
        <v>992</v>
      </c>
      <c r="D14" s="1118"/>
      <c r="E14" s="446">
        <v>5245256997.8000002</v>
      </c>
      <c r="F14" s="446">
        <v>430230084.37</v>
      </c>
      <c r="G14" s="214">
        <v>5.599999999963E-3</v>
      </c>
      <c r="H14" s="446">
        <v>5431795781.3599997</v>
      </c>
      <c r="I14" s="214">
        <v>0</v>
      </c>
      <c r="J14" s="446">
        <v>229404</v>
      </c>
      <c r="K14" s="214">
        <v>0</v>
      </c>
      <c r="L14" s="232">
        <v>0</v>
      </c>
      <c r="M14" s="446">
        <v>622657760.30999994</v>
      </c>
      <c r="N14" s="446">
        <v>0.114632026934212</v>
      </c>
      <c r="O14" s="446">
        <v>3312035.51</v>
      </c>
      <c r="P14" s="446">
        <v>-13986074.76</v>
      </c>
    </row>
    <row r="15" spans="2:16" s="17" customFormat="1" ht="12.75" x14ac:dyDescent="0.2">
      <c r="B15" s="228"/>
      <c r="C15" s="1117" t="s">
        <v>993</v>
      </c>
      <c r="D15" s="1118"/>
      <c r="E15" s="446">
        <v>3274745510.7399998</v>
      </c>
      <c r="F15" s="446">
        <v>614688541.63</v>
      </c>
      <c r="G15" s="214">
        <v>3.9000000000069999E-3</v>
      </c>
      <c r="H15" s="446">
        <v>3472221436.7800002</v>
      </c>
      <c r="I15" s="214">
        <v>0</v>
      </c>
      <c r="J15" s="446">
        <v>382961</v>
      </c>
      <c r="K15" s="214">
        <v>0</v>
      </c>
      <c r="L15" s="232">
        <v>0</v>
      </c>
      <c r="M15" s="446">
        <v>675177913.35000002</v>
      </c>
      <c r="N15" s="446">
        <v>0.19445128303111101</v>
      </c>
      <c r="O15" s="446">
        <v>4713147.3</v>
      </c>
      <c r="P15" s="446">
        <v>-6740240.21</v>
      </c>
    </row>
    <row r="16" spans="2:16" s="17" customFormat="1" ht="12.75" x14ac:dyDescent="0.2">
      <c r="B16" s="228"/>
      <c r="C16" s="1117" t="s">
        <v>994</v>
      </c>
      <c r="D16" s="1118"/>
      <c r="E16" s="446">
        <v>5896908514.6300001</v>
      </c>
      <c r="F16" s="446">
        <v>776890299.63</v>
      </c>
      <c r="G16" s="214">
        <v>4.1758631703150001E-3</v>
      </c>
      <c r="H16" s="446">
        <v>6146150158.3900003</v>
      </c>
      <c r="I16" s="214">
        <v>0</v>
      </c>
      <c r="J16" s="446">
        <v>1038761</v>
      </c>
      <c r="K16" s="214">
        <v>0</v>
      </c>
      <c r="L16" s="232">
        <v>0</v>
      </c>
      <c r="M16" s="446">
        <v>2669800782.8600001</v>
      </c>
      <c r="N16" s="446">
        <v>0.43438586986286098</v>
      </c>
      <c r="O16" s="446">
        <v>29855895.48</v>
      </c>
      <c r="P16" s="446">
        <v>-38165363.509999998</v>
      </c>
    </row>
    <row r="17" spans="2:16" s="17" customFormat="1" ht="12.75" x14ac:dyDescent="0.2">
      <c r="B17" s="228"/>
      <c r="C17" s="141"/>
      <c r="D17" s="651" t="s">
        <v>995</v>
      </c>
      <c r="E17" s="974">
        <v>4276656324.9299998</v>
      </c>
      <c r="F17" s="974">
        <v>583412823.14999998</v>
      </c>
      <c r="G17" s="975">
        <v>4.4000000000689998E-3</v>
      </c>
      <c r="H17" s="974">
        <v>4483351103.8699999</v>
      </c>
      <c r="I17" s="975">
        <v>0</v>
      </c>
      <c r="J17" s="974">
        <v>617117</v>
      </c>
      <c r="K17" s="975">
        <v>0</v>
      </c>
      <c r="L17" s="976">
        <v>0</v>
      </c>
      <c r="M17" s="974">
        <v>1771364739.71</v>
      </c>
      <c r="N17" s="974">
        <v>0.39509837589587199</v>
      </c>
      <c r="O17" s="974">
        <v>17392185.469999999</v>
      </c>
      <c r="P17" s="974">
        <v>-24450187.510000002</v>
      </c>
    </row>
    <row r="18" spans="2:16" s="17" customFormat="1" ht="12.75" x14ac:dyDescent="0.2">
      <c r="B18" s="228"/>
      <c r="C18" s="141"/>
      <c r="D18" s="651" t="s">
        <v>996</v>
      </c>
      <c r="E18" s="974">
        <v>1620252189.7</v>
      </c>
      <c r="F18" s="974">
        <v>193477476.47999999</v>
      </c>
      <c r="G18" s="975">
        <v>3.5000000001030001E-3</v>
      </c>
      <c r="H18" s="974">
        <v>1662799054.52</v>
      </c>
      <c r="I18" s="975">
        <v>0</v>
      </c>
      <c r="J18" s="974">
        <v>421644</v>
      </c>
      <c r="K18" s="975">
        <v>0</v>
      </c>
      <c r="L18" s="976">
        <v>0</v>
      </c>
      <c r="M18" s="974">
        <v>898436043.14999998</v>
      </c>
      <c r="N18" s="974">
        <v>0.54031546428161203</v>
      </c>
      <c r="O18" s="974">
        <v>12463710.01</v>
      </c>
      <c r="P18" s="974">
        <v>-13715176</v>
      </c>
    </row>
    <row r="19" spans="2:16" s="17" customFormat="1" ht="12.75" x14ac:dyDescent="0.2">
      <c r="B19" s="228"/>
      <c r="C19" s="1117" t="s">
        <v>997</v>
      </c>
      <c r="D19" s="1118"/>
      <c r="E19" s="446">
        <v>2975360104.1399999</v>
      </c>
      <c r="F19" s="446">
        <v>319382007.31999999</v>
      </c>
      <c r="G19" s="214">
        <v>7.4848222314849999E-3</v>
      </c>
      <c r="H19" s="446">
        <v>3180924040.1300001</v>
      </c>
      <c r="I19" s="214">
        <v>0</v>
      </c>
      <c r="J19" s="446">
        <v>711452</v>
      </c>
      <c r="K19" s="214">
        <v>0</v>
      </c>
      <c r="L19" s="232">
        <v>0</v>
      </c>
      <c r="M19" s="446">
        <v>2544763369.0500002</v>
      </c>
      <c r="N19" s="446">
        <v>0.80000758802967198</v>
      </c>
      <c r="O19" s="446">
        <v>73540992.219999999</v>
      </c>
      <c r="P19" s="446">
        <v>-76344518.219999999</v>
      </c>
    </row>
    <row r="20" spans="2:16" s="17" customFormat="1" ht="12.75" x14ac:dyDescent="0.2">
      <c r="B20" s="228"/>
      <c r="C20" s="141"/>
      <c r="D20" s="651" t="s">
        <v>998</v>
      </c>
      <c r="E20" s="974">
        <v>1869029652.77</v>
      </c>
      <c r="F20" s="974">
        <v>243576093.97999999</v>
      </c>
      <c r="G20" s="975">
        <v>7.200000000181E-3</v>
      </c>
      <c r="H20" s="974">
        <v>2033788663.0999999</v>
      </c>
      <c r="I20" s="975">
        <v>0</v>
      </c>
      <c r="J20" s="974">
        <v>475787</v>
      </c>
      <c r="K20" s="975">
        <v>0</v>
      </c>
      <c r="L20" s="976">
        <v>0</v>
      </c>
      <c r="M20" s="974">
        <v>1508134803.75</v>
      </c>
      <c r="N20" s="974">
        <v>0.74153958624748495</v>
      </c>
      <c r="O20" s="974">
        <v>34372040.079999998</v>
      </c>
      <c r="P20" s="974">
        <v>-33019870.859999999</v>
      </c>
    </row>
    <row r="21" spans="2:16" s="17" customFormat="1" ht="12.75" x14ac:dyDescent="0.2">
      <c r="B21" s="228"/>
      <c r="C21" s="141"/>
      <c r="D21" s="651" t="s">
        <v>999</v>
      </c>
      <c r="E21" s="974">
        <v>1106330451.3699999</v>
      </c>
      <c r="F21" s="974">
        <v>75805913.340000004</v>
      </c>
      <c r="G21" s="975">
        <v>8.399999999472E-3</v>
      </c>
      <c r="H21" s="974">
        <v>1147135377.03</v>
      </c>
      <c r="I21" s="975">
        <v>0</v>
      </c>
      <c r="J21" s="974">
        <v>235665</v>
      </c>
      <c r="K21" s="975">
        <v>0</v>
      </c>
      <c r="L21" s="976">
        <v>0</v>
      </c>
      <c r="M21" s="974">
        <v>1036628565.3</v>
      </c>
      <c r="N21" s="974">
        <v>0.90366715738807701</v>
      </c>
      <c r="O21" s="974">
        <v>39168952.140000001</v>
      </c>
      <c r="P21" s="974">
        <v>-43324647.359999999</v>
      </c>
    </row>
    <row r="22" spans="2:16" s="17" customFormat="1" ht="12.75" x14ac:dyDescent="0.2">
      <c r="B22" s="228"/>
      <c r="C22" s="1117" t="s">
        <v>1000</v>
      </c>
      <c r="D22" s="1118"/>
      <c r="E22" s="446">
        <v>1083489844.1099999</v>
      </c>
      <c r="F22" s="446">
        <v>51430969.560000002</v>
      </c>
      <c r="G22" s="214">
        <v>7.5055716590100002E-3</v>
      </c>
      <c r="H22" s="446">
        <v>1075532341.74</v>
      </c>
      <c r="I22" s="214">
        <v>0</v>
      </c>
      <c r="J22" s="446">
        <v>483208</v>
      </c>
      <c r="K22" s="214">
        <v>0</v>
      </c>
      <c r="L22" s="232">
        <v>0</v>
      </c>
      <c r="M22" s="446">
        <v>1416821718.3699999</v>
      </c>
      <c r="N22" s="446">
        <v>1.317321351841322</v>
      </c>
      <c r="O22" s="446">
        <v>129378210.68000001</v>
      </c>
      <c r="P22" s="446">
        <v>-114701645.58</v>
      </c>
    </row>
    <row r="23" spans="2:16" s="17" customFormat="1" ht="12.75" x14ac:dyDescent="0.2">
      <c r="B23" s="228"/>
      <c r="C23" s="141"/>
      <c r="D23" s="651" t="s">
        <v>1001</v>
      </c>
      <c r="E23" s="974">
        <v>552246562</v>
      </c>
      <c r="F23" s="974">
        <v>32502550.690000001</v>
      </c>
      <c r="G23" s="975">
        <v>7.8000000012310002E-3</v>
      </c>
      <c r="H23" s="974">
        <v>549761296.40999997</v>
      </c>
      <c r="I23" s="975">
        <v>0</v>
      </c>
      <c r="J23" s="974">
        <v>143934</v>
      </c>
      <c r="K23" s="975">
        <v>0</v>
      </c>
      <c r="L23" s="976">
        <v>0</v>
      </c>
      <c r="M23" s="974">
        <v>648510822.15999997</v>
      </c>
      <c r="N23" s="974">
        <v>1.179622549631713</v>
      </c>
      <c r="O23" s="974">
        <v>40247791.939999998</v>
      </c>
      <c r="P23" s="974">
        <v>-39594122.229999997</v>
      </c>
    </row>
    <row r="24" spans="2:16" s="17" customFormat="1" ht="12.75" x14ac:dyDescent="0.2">
      <c r="B24" s="228"/>
      <c r="C24" s="141"/>
      <c r="D24" s="651" t="s">
        <v>1002</v>
      </c>
      <c r="E24" s="974">
        <v>164587659.28999999</v>
      </c>
      <c r="F24" s="974">
        <v>6782567.2800000003</v>
      </c>
      <c r="G24" s="975">
        <v>7.000000005897E-3</v>
      </c>
      <c r="H24" s="974">
        <v>157860033.44</v>
      </c>
      <c r="I24" s="975">
        <v>0</v>
      </c>
      <c r="J24" s="974">
        <v>30618</v>
      </c>
      <c r="K24" s="975">
        <v>0</v>
      </c>
      <c r="L24" s="976">
        <v>0</v>
      </c>
      <c r="M24" s="974">
        <v>228916222.88999999</v>
      </c>
      <c r="N24" s="974">
        <v>1.4501214645758149</v>
      </c>
      <c r="O24" s="974">
        <v>16966147.68</v>
      </c>
      <c r="P24" s="974">
        <v>-13036030.33</v>
      </c>
    </row>
    <row r="25" spans="2:16" s="17" customFormat="1" ht="12.75" x14ac:dyDescent="0.2">
      <c r="B25" s="228"/>
      <c r="C25" s="141"/>
      <c r="D25" s="651" t="s">
        <v>1003</v>
      </c>
      <c r="E25" s="974">
        <v>366655622.81999999</v>
      </c>
      <c r="F25" s="974">
        <v>12145851.59</v>
      </c>
      <c r="G25" s="975">
        <v>6.9999999975300002E-3</v>
      </c>
      <c r="H25" s="974">
        <v>367911011.88999999</v>
      </c>
      <c r="I25" s="975">
        <v>0</v>
      </c>
      <c r="J25" s="974">
        <v>308656</v>
      </c>
      <c r="K25" s="975">
        <v>0</v>
      </c>
      <c r="L25" s="976">
        <v>0</v>
      </c>
      <c r="M25" s="974">
        <v>539394673.32000005</v>
      </c>
      <c r="N25" s="974">
        <v>1.466100920842432</v>
      </c>
      <c r="O25" s="974">
        <v>72164271.060000002</v>
      </c>
      <c r="P25" s="974">
        <v>-62071493.020000003</v>
      </c>
    </row>
    <row r="26" spans="2:16" s="17" customFormat="1" ht="12.75" x14ac:dyDescent="0.2">
      <c r="B26" s="229"/>
      <c r="C26" s="1117" t="s">
        <v>1004</v>
      </c>
      <c r="D26" s="1118"/>
      <c r="E26" s="446">
        <v>569317053.61000001</v>
      </c>
      <c r="F26" s="446">
        <v>6202293.8499999996</v>
      </c>
      <c r="G26" s="606">
        <v>1.3199999996775E-2</v>
      </c>
      <c r="H26" s="446">
        <v>570736177.17999995</v>
      </c>
      <c r="I26" s="214">
        <v>0</v>
      </c>
      <c r="J26" s="446">
        <v>90884</v>
      </c>
      <c r="K26" s="214">
        <v>0</v>
      </c>
      <c r="L26" s="232">
        <v>0</v>
      </c>
      <c r="M26" s="446">
        <v>288868425.02999997</v>
      </c>
      <c r="N26" s="446">
        <v>0.50613302008871297</v>
      </c>
      <c r="O26" s="446">
        <v>334448153.07999998</v>
      </c>
      <c r="P26" s="446">
        <v>-326847715.27999997</v>
      </c>
    </row>
    <row r="27" spans="2:16" s="17" customFormat="1" ht="12.75" x14ac:dyDescent="0.2">
      <c r="B27" s="1125" t="s">
        <v>1005</v>
      </c>
      <c r="C27" s="1141"/>
      <c r="D27" s="1126"/>
      <c r="E27" s="440">
        <v>24775299765.66</v>
      </c>
      <c r="F27" s="738">
        <v>2803486060.4400001</v>
      </c>
      <c r="G27" s="132"/>
      <c r="H27" s="709">
        <v>25840646055.849998</v>
      </c>
      <c r="I27" s="132"/>
      <c r="J27" s="440">
        <v>3182271</v>
      </c>
      <c r="K27" s="132"/>
      <c r="L27" s="739"/>
      <c r="M27" s="440">
        <v>8616273821.4599991</v>
      </c>
      <c r="N27" s="440">
        <v>0.333438792622965</v>
      </c>
      <c r="O27" s="440">
        <v>577041903.12</v>
      </c>
      <c r="P27" s="440">
        <v>-583583467.30999994</v>
      </c>
    </row>
    <row r="28" spans="2:16" s="17" customFormat="1" ht="12.75" x14ac:dyDescent="0.2">
      <c r="B28" s="1125" t="s">
        <v>1006</v>
      </c>
      <c r="C28" s="1141"/>
      <c r="D28" s="1126"/>
      <c r="E28" s="440">
        <v>24775299765.66</v>
      </c>
      <c r="F28" s="738">
        <v>2803486060.4400001</v>
      </c>
      <c r="G28" s="241"/>
      <c r="H28" s="709">
        <v>25840646055.849998</v>
      </c>
      <c r="I28" s="241"/>
      <c r="J28" s="440">
        <v>3182271</v>
      </c>
      <c r="K28" s="241"/>
      <c r="L28" s="739"/>
      <c r="M28" s="440">
        <v>8616273821.4599991</v>
      </c>
      <c r="N28" s="440">
        <v>0.333438792622965</v>
      </c>
      <c r="O28" s="440">
        <v>577041903.12</v>
      </c>
      <c r="P28" s="440">
        <v>-583583467.30999994</v>
      </c>
    </row>
    <row r="29" spans="2:16" s="17" customFormat="1" ht="12.75" x14ac:dyDescent="0.2">
      <c r="B29" s="1171"/>
      <c r="C29" s="1171"/>
      <c r="D29" s="1171"/>
      <c r="E29" s="186"/>
      <c r="F29" s="186"/>
      <c r="G29" s="186"/>
      <c r="H29" s="186"/>
      <c r="I29" s="186"/>
      <c r="J29" s="186"/>
      <c r="K29" s="186"/>
      <c r="L29" s="186"/>
      <c r="M29" s="186"/>
      <c r="N29" s="186"/>
      <c r="O29" s="186"/>
      <c r="P29" s="186"/>
    </row>
    <row r="30" spans="2:16" s="17" customFormat="1" ht="12.75" x14ac:dyDescent="0.2">
      <c r="B30" s="230"/>
      <c r="C30" s="230"/>
      <c r="D30" s="186"/>
      <c r="E30" s="186"/>
      <c r="F30" s="186"/>
      <c r="G30" s="186"/>
      <c r="H30" s="186"/>
      <c r="I30" s="186"/>
      <c r="J30" s="186"/>
      <c r="K30" s="186"/>
      <c r="L30" s="186"/>
      <c r="M30" s="186"/>
      <c r="N30" s="186"/>
      <c r="O30" s="186"/>
      <c r="P30" s="186"/>
    </row>
    <row r="31" spans="2:16" s="17" customFormat="1" ht="63.75" x14ac:dyDescent="0.2">
      <c r="B31" s="185" t="s">
        <v>974</v>
      </c>
      <c r="C31" s="1092" t="s">
        <v>975</v>
      </c>
      <c r="D31" s="1093"/>
      <c r="E31" s="178" t="s">
        <v>976</v>
      </c>
      <c r="F31" s="178" t="s">
        <v>977</v>
      </c>
      <c r="G31" s="178" t="s">
        <v>978</v>
      </c>
      <c r="H31" s="178" t="s">
        <v>979</v>
      </c>
      <c r="I31" s="178" t="s">
        <v>980</v>
      </c>
      <c r="J31" s="178" t="s">
        <v>981</v>
      </c>
      <c r="K31" s="178" t="s">
        <v>982</v>
      </c>
      <c r="L31" s="178" t="s">
        <v>983</v>
      </c>
      <c r="M31" s="178" t="s">
        <v>984</v>
      </c>
      <c r="N31" s="178" t="s">
        <v>985</v>
      </c>
      <c r="O31" s="178" t="s">
        <v>986</v>
      </c>
      <c r="P31" s="178" t="s">
        <v>987</v>
      </c>
    </row>
    <row r="32" spans="2:16" s="17" customFormat="1" ht="12.75" x14ac:dyDescent="0.2">
      <c r="B32" s="190"/>
      <c r="C32" s="1092" t="s">
        <v>25</v>
      </c>
      <c r="D32" s="1093"/>
      <c r="E32" s="178" t="s">
        <v>26</v>
      </c>
      <c r="F32" s="178" t="s">
        <v>27</v>
      </c>
      <c r="G32" s="178" t="s">
        <v>93</v>
      </c>
      <c r="H32" s="178" t="s">
        <v>94</v>
      </c>
      <c r="I32" s="178" t="s">
        <v>155</v>
      </c>
      <c r="J32" s="178" t="s">
        <v>156</v>
      </c>
      <c r="K32" s="178" t="s">
        <v>157</v>
      </c>
      <c r="L32" s="178" t="s">
        <v>563</v>
      </c>
      <c r="M32" s="178" t="s">
        <v>564</v>
      </c>
      <c r="N32" s="178" t="s">
        <v>565</v>
      </c>
      <c r="O32" s="178" t="s">
        <v>566</v>
      </c>
      <c r="P32" s="178" t="s">
        <v>567</v>
      </c>
    </row>
    <row r="33" spans="2:16" s="17" customFormat="1" ht="12.75" x14ac:dyDescent="0.2">
      <c r="B33" s="1168" t="s">
        <v>1007</v>
      </c>
      <c r="C33" s="1169"/>
      <c r="D33" s="1170"/>
      <c r="E33" s="1167"/>
      <c r="F33" s="1167"/>
      <c r="G33" s="1167"/>
      <c r="H33" s="1167"/>
      <c r="I33" s="1167"/>
      <c r="J33" s="1167"/>
      <c r="K33" s="1167"/>
      <c r="L33" s="1167"/>
      <c r="M33" s="1167"/>
      <c r="N33" s="1167"/>
      <c r="O33" s="1167"/>
      <c r="P33" s="1167"/>
    </row>
    <row r="34" spans="2:16" s="17" customFormat="1" ht="12.75" x14ac:dyDescent="0.2">
      <c r="B34" s="226"/>
      <c r="C34" s="1117" t="s">
        <v>988</v>
      </c>
      <c r="D34" s="1118"/>
      <c r="E34" s="446">
        <v>187273.3</v>
      </c>
      <c r="F34" s="446">
        <v>1288077.02</v>
      </c>
      <c r="G34" s="214">
        <v>6.4999999767090004E-3</v>
      </c>
      <c r="H34" s="446">
        <v>1026713.1</v>
      </c>
      <c r="I34" s="214">
        <v>0</v>
      </c>
      <c r="J34" s="446">
        <v>48</v>
      </c>
      <c r="K34" s="214">
        <v>0.34075017159126503</v>
      </c>
      <c r="L34" s="232">
        <v>0</v>
      </c>
      <c r="M34" s="446">
        <v>76573.47</v>
      </c>
      <c r="N34" s="446">
        <v>7.4581175598130003E-2</v>
      </c>
      <c r="O34" s="446">
        <v>420.31</v>
      </c>
      <c r="P34" s="446">
        <v>-311.77</v>
      </c>
    </row>
    <row r="35" spans="2:16" s="17" customFormat="1" ht="12.75" x14ac:dyDescent="0.2">
      <c r="B35" s="228"/>
      <c r="C35" s="141"/>
      <c r="D35" s="651" t="s">
        <v>989</v>
      </c>
      <c r="E35" s="974">
        <v>0</v>
      </c>
      <c r="F35" s="974">
        <v>505448.59</v>
      </c>
      <c r="G35" s="975">
        <v>6.4999999307550002E-3</v>
      </c>
      <c r="H35" s="974">
        <v>329400.84999999998</v>
      </c>
      <c r="I35" s="975">
        <v>0</v>
      </c>
      <c r="J35" s="974">
        <v>17</v>
      </c>
      <c r="K35" s="975">
        <v>0.3</v>
      </c>
      <c r="L35" s="976">
        <v>0</v>
      </c>
      <c r="M35" s="974">
        <v>13635.07</v>
      </c>
      <c r="N35" s="974">
        <v>4.1393548316588001E-2</v>
      </c>
      <c r="O35" s="974">
        <v>64.97</v>
      </c>
      <c r="P35" s="974">
        <v>-45.51</v>
      </c>
    </row>
    <row r="36" spans="2:16" s="17" customFormat="1" ht="12.75" x14ac:dyDescent="0.2">
      <c r="B36" s="228"/>
      <c r="C36" s="141"/>
      <c r="D36" s="651" t="s">
        <v>990</v>
      </c>
      <c r="E36" s="974">
        <v>187273.3</v>
      </c>
      <c r="F36" s="974">
        <v>782628.43</v>
      </c>
      <c r="G36" s="975">
        <v>6.5000000063890001E-3</v>
      </c>
      <c r="H36" s="974">
        <v>697312.25</v>
      </c>
      <c r="I36" s="975">
        <v>0</v>
      </c>
      <c r="J36" s="974">
        <v>31</v>
      </c>
      <c r="K36" s="975">
        <v>0.36</v>
      </c>
      <c r="L36" s="976">
        <v>0</v>
      </c>
      <c r="M36" s="974">
        <v>62938.400000000001</v>
      </c>
      <c r="N36" s="974">
        <v>9.0258560637648005E-2</v>
      </c>
      <c r="O36" s="974">
        <v>355.34</v>
      </c>
      <c r="P36" s="974">
        <v>-266.26</v>
      </c>
    </row>
    <row r="37" spans="2:16" s="17" customFormat="1" ht="12.75" x14ac:dyDescent="0.2">
      <c r="B37" s="228"/>
      <c r="C37" s="1117" t="s">
        <v>991</v>
      </c>
      <c r="D37" s="1118"/>
      <c r="E37" s="446">
        <v>236470.04</v>
      </c>
      <c r="F37" s="446">
        <v>0</v>
      </c>
      <c r="G37" s="214">
        <v>0</v>
      </c>
      <c r="H37" s="446">
        <v>236470.04</v>
      </c>
      <c r="I37" s="214">
        <v>0</v>
      </c>
      <c r="J37" s="446">
        <v>2</v>
      </c>
      <c r="K37" s="214">
        <v>0.32</v>
      </c>
      <c r="L37" s="232">
        <v>0</v>
      </c>
      <c r="M37" s="446">
        <v>31479.24</v>
      </c>
      <c r="N37" s="446">
        <v>0.13312147280898701</v>
      </c>
      <c r="O37" s="446">
        <v>150.68</v>
      </c>
      <c r="P37" s="446">
        <v>-1669.96</v>
      </c>
    </row>
    <row r="38" spans="2:16" s="17" customFormat="1" ht="12.75" x14ac:dyDescent="0.2">
      <c r="B38" s="228"/>
      <c r="C38" s="1117" t="s">
        <v>992</v>
      </c>
      <c r="D38" s="1118"/>
      <c r="E38" s="446">
        <v>1539236.43</v>
      </c>
      <c r="F38" s="446">
        <v>815981.99</v>
      </c>
      <c r="G38" s="214">
        <v>6.4999999571069998E-3</v>
      </c>
      <c r="H38" s="446">
        <v>1821917.21</v>
      </c>
      <c r="I38" s="214">
        <v>0</v>
      </c>
      <c r="J38" s="446">
        <v>61</v>
      </c>
      <c r="K38" s="214">
        <v>0.34</v>
      </c>
      <c r="L38" s="232">
        <v>0</v>
      </c>
      <c r="M38" s="446">
        <v>253622.11</v>
      </c>
      <c r="N38" s="446">
        <v>0.13920616623408499</v>
      </c>
      <c r="O38" s="446">
        <v>1686.44</v>
      </c>
      <c r="P38" s="446">
        <v>-1644.68</v>
      </c>
    </row>
    <row r="39" spans="2:16" s="17" customFormat="1" ht="12.75" x14ac:dyDescent="0.2">
      <c r="B39" s="228"/>
      <c r="C39" s="1117" t="s">
        <v>993</v>
      </c>
      <c r="D39" s="1118"/>
      <c r="E39" s="446">
        <v>4181267.76</v>
      </c>
      <c r="F39" s="446">
        <v>1326455.3500000001</v>
      </c>
      <c r="G39" s="214">
        <v>6.3999999698440002E-3</v>
      </c>
      <c r="H39" s="446">
        <v>4652445.63</v>
      </c>
      <c r="I39" s="214">
        <v>0.01</v>
      </c>
      <c r="J39" s="446">
        <v>158</v>
      </c>
      <c r="K39" s="214">
        <v>0.39</v>
      </c>
      <c r="L39" s="232">
        <v>0</v>
      </c>
      <c r="M39" s="446">
        <v>1226848.74</v>
      </c>
      <c r="N39" s="446">
        <v>0.26369974795385198</v>
      </c>
      <c r="O39" s="446">
        <v>9924.93</v>
      </c>
      <c r="P39" s="446">
        <v>-5087.07</v>
      </c>
    </row>
    <row r="40" spans="2:16" s="17" customFormat="1" ht="12.75" x14ac:dyDescent="0.2">
      <c r="B40" s="228"/>
      <c r="C40" s="1117" t="s">
        <v>994</v>
      </c>
      <c r="D40" s="1118"/>
      <c r="E40" s="446">
        <v>40312243.170000002</v>
      </c>
      <c r="F40" s="446">
        <v>887399.43</v>
      </c>
      <c r="G40" s="214">
        <v>7.8951498763080007E-3</v>
      </c>
      <c r="H40" s="446">
        <v>40205031.380000003</v>
      </c>
      <c r="I40" s="214">
        <v>1.1073138122744E-2</v>
      </c>
      <c r="J40" s="446">
        <v>560</v>
      </c>
      <c r="K40" s="214">
        <v>0.47463430938627998</v>
      </c>
      <c r="L40" s="232">
        <v>0</v>
      </c>
      <c r="M40" s="446">
        <v>30634403.149999999</v>
      </c>
      <c r="N40" s="446">
        <v>0.761954464366843</v>
      </c>
      <c r="O40" s="446">
        <v>289290.65999999997</v>
      </c>
      <c r="P40" s="446">
        <v>-255221.52</v>
      </c>
    </row>
    <row r="41" spans="2:16" s="17" customFormat="1" ht="12.75" x14ac:dyDescent="0.2">
      <c r="B41" s="228"/>
      <c r="C41" s="141"/>
      <c r="D41" s="651" t="s">
        <v>995</v>
      </c>
      <c r="E41" s="974">
        <v>35824749.810000002</v>
      </c>
      <c r="F41" s="974">
        <v>488217.46</v>
      </c>
      <c r="G41" s="975">
        <v>8.2999999631309992E-3</v>
      </c>
      <c r="H41" s="974">
        <v>35890476.189999998</v>
      </c>
      <c r="I41" s="975">
        <v>0.01</v>
      </c>
      <c r="J41" s="974">
        <v>430</v>
      </c>
      <c r="K41" s="975">
        <v>0.48</v>
      </c>
      <c r="L41" s="976">
        <v>0</v>
      </c>
      <c r="M41" s="974">
        <v>27550661</v>
      </c>
      <c r="N41" s="974">
        <v>0.76763152581620797</v>
      </c>
      <c r="O41" s="974">
        <v>248895.95</v>
      </c>
      <c r="P41" s="974">
        <v>-210726.7</v>
      </c>
    </row>
    <row r="42" spans="2:16" s="17" customFormat="1" ht="12.75" x14ac:dyDescent="0.2">
      <c r="B42" s="228"/>
      <c r="C42" s="141"/>
      <c r="D42" s="651" t="s">
        <v>996</v>
      </c>
      <c r="E42" s="974">
        <v>4487493.3600000003</v>
      </c>
      <c r="F42" s="974">
        <v>399181.97</v>
      </c>
      <c r="G42" s="975">
        <v>7.4000000551130004E-3</v>
      </c>
      <c r="H42" s="974">
        <v>4314555.1900000004</v>
      </c>
      <c r="I42" s="975">
        <v>0.02</v>
      </c>
      <c r="J42" s="974">
        <v>130</v>
      </c>
      <c r="K42" s="975">
        <v>0.43</v>
      </c>
      <c r="L42" s="976">
        <v>0</v>
      </c>
      <c r="M42" s="974">
        <v>3083742.15</v>
      </c>
      <c r="N42" s="974">
        <v>0.71473002759294901</v>
      </c>
      <c r="O42" s="974">
        <v>40394.71</v>
      </c>
      <c r="P42" s="974">
        <v>-44494.82</v>
      </c>
    </row>
    <row r="43" spans="2:16" s="17" customFormat="1" ht="12.75" x14ac:dyDescent="0.2">
      <c r="B43" s="228"/>
      <c r="C43" s="1117" t="s">
        <v>997</v>
      </c>
      <c r="D43" s="1118"/>
      <c r="E43" s="446">
        <v>35666650.560000002</v>
      </c>
      <c r="F43" s="446">
        <v>140935.37</v>
      </c>
      <c r="G43" s="214">
        <v>8.5729600738269993E-3</v>
      </c>
      <c r="H43" s="446">
        <v>35277334.25</v>
      </c>
      <c r="I43" s="214">
        <v>4.3661660988457002E-2</v>
      </c>
      <c r="J43" s="446">
        <v>398</v>
      </c>
      <c r="K43" s="214">
        <v>0.52821554798461001</v>
      </c>
      <c r="L43" s="232">
        <v>0</v>
      </c>
      <c r="M43" s="446">
        <v>56080372.939999998</v>
      </c>
      <c r="N43" s="446">
        <v>1.589699849273617</v>
      </c>
      <c r="O43" s="446">
        <v>828408.09</v>
      </c>
      <c r="P43" s="446">
        <v>-778010.75</v>
      </c>
    </row>
    <row r="44" spans="2:16" s="17" customFormat="1" ht="12.75" x14ac:dyDescent="0.2">
      <c r="B44" s="228"/>
      <c r="C44" s="141"/>
      <c r="D44" s="651" t="s">
        <v>998</v>
      </c>
      <c r="E44" s="974">
        <v>19456092.829999998</v>
      </c>
      <c r="F44" s="974">
        <v>39435.370000000003</v>
      </c>
      <c r="G44" s="975">
        <v>4.8999996703469996E-3</v>
      </c>
      <c r="H44" s="974">
        <v>19212434.879999999</v>
      </c>
      <c r="I44" s="975">
        <v>0.03</v>
      </c>
      <c r="J44" s="974">
        <v>204</v>
      </c>
      <c r="K44" s="975">
        <v>0.51</v>
      </c>
      <c r="L44" s="976">
        <v>0</v>
      </c>
      <c r="M44" s="974">
        <v>23878981.780000001</v>
      </c>
      <c r="N44" s="974">
        <v>1.242892008698899</v>
      </c>
      <c r="O44" s="974">
        <v>278838.33</v>
      </c>
      <c r="P44" s="974">
        <v>-294715.69</v>
      </c>
    </row>
    <row r="45" spans="2:16" s="17" customFormat="1" ht="12.75" x14ac:dyDescent="0.2">
      <c r="B45" s="228"/>
      <c r="C45" s="141"/>
      <c r="D45" s="651" t="s">
        <v>999</v>
      </c>
      <c r="E45" s="974">
        <v>16210557.73</v>
      </c>
      <c r="F45" s="974">
        <v>101500</v>
      </c>
      <c r="G45" s="975">
        <v>0.01</v>
      </c>
      <c r="H45" s="974">
        <v>16064899.369999999</v>
      </c>
      <c r="I45" s="975">
        <v>0.06</v>
      </c>
      <c r="J45" s="974">
        <v>194</v>
      </c>
      <c r="K45" s="975">
        <v>0.55000000000000004</v>
      </c>
      <c r="L45" s="976">
        <v>0</v>
      </c>
      <c r="M45" s="974">
        <v>32201391.16</v>
      </c>
      <c r="N45" s="974">
        <v>2.0044564499503621</v>
      </c>
      <c r="O45" s="974">
        <v>549569.76</v>
      </c>
      <c r="P45" s="974">
        <v>-483295.06</v>
      </c>
    </row>
    <row r="46" spans="2:16" s="17" customFormat="1" ht="12.75" x14ac:dyDescent="0.2">
      <c r="B46" s="228"/>
      <c r="C46" s="1117" t="s">
        <v>1000</v>
      </c>
      <c r="D46" s="1118"/>
      <c r="E46" s="446">
        <v>4750942.5599999996</v>
      </c>
      <c r="F46" s="446">
        <v>521920.47</v>
      </c>
      <c r="G46" s="214">
        <v>9.9116645108780002E-3</v>
      </c>
      <c r="H46" s="446">
        <v>4871410.83</v>
      </c>
      <c r="I46" s="214">
        <v>0.30548341325176198</v>
      </c>
      <c r="J46" s="446">
        <v>152</v>
      </c>
      <c r="K46" s="214">
        <v>0.465425520413354</v>
      </c>
      <c r="L46" s="232">
        <v>0</v>
      </c>
      <c r="M46" s="446">
        <v>10756432.560000001</v>
      </c>
      <c r="N46" s="446">
        <v>2.2080733765581422</v>
      </c>
      <c r="O46" s="446">
        <v>691302.3</v>
      </c>
      <c r="P46" s="446">
        <v>-493438.08</v>
      </c>
    </row>
    <row r="47" spans="2:16" s="17" customFormat="1" ht="12.75" x14ac:dyDescent="0.2">
      <c r="B47" s="228"/>
      <c r="C47" s="141"/>
      <c r="D47" s="651" t="s">
        <v>1001</v>
      </c>
      <c r="E47" s="974">
        <v>2051112.54</v>
      </c>
      <c r="F47" s="974">
        <v>12460.56</v>
      </c>
      <c r="G47" s="975">
        <v>6.2999977529099999E-3</v>
      </c>
      <c r="H47" s="974">
        <v>1914155.54</v>
      </c>
      <c r="I47" s="975">
        <v>0.16</v>
      </c>
      <c r="J47" s="974">
        <v>71</v>
      </c>
      <c r="K47" s="975">
        <v>0.45</v>
      </c>
      <c r="L47" s="976">
        <v>0</v>
      </c>
      <c r="M47" s="974">
        <v>4198205.3899999997</v>
      </c>
      <c r="N47" s="974">
        <v>2.1932415116067321</v>
      </c>
      <c r="O47" s="974">
        <v>141820.07999999999</v>
      </c>
      <c r="P47" s="974">
        <v>-158869.07999999999</v>
      </c>
    </row>
    <row r="48" spans="2:16" s="17" customFormat="1" ht="12.75" x14ac:dyDescent="0.2">
      <c r="B48" s="228"/>
      <c r="C48" s="141"/>
      <c r="D48" s="651" t="s">
        <v>1002</v>
      </c>
      <c r="E48" s="974">
        <v>1122271.1299999999</v>
      </c>
      <c r="F48" s="974">
        <v>0</v>
      </c>
      <c r="G48" s="975">
        <v>0</v>
      </c>
      <c r="H48" s="974">
        <v>939300.59</v>
      </c>
      <c r="I48" s="975">
        <v>0.27</v>
      </c>
      <c r="J48" s="974">
        <v>26</v>
      </c>
      <c r="K48" s="975">
        <v>0.53</v>
      </c>
      <c r="L48" s="976">
        <v>0</v>
      </c>
      <c r="M48" s="974">
        <v>2335115.62</v>
      </c>
      <c r="N48" s="974">
        <v>2.486015280795256</v>
      </c>
      <c r="O48" s="974">
        <v>131098.16</v>
      </c>
      <c r="P48" s="974">
        <v>-120797.96</v>
      </c>
    </row>
    <row r="49" spans="2:16" s="17" customFormat="1" ht="12.75" x14ac:dyDescent="0.2">
      <c r="B49" s="228"/>
      <c r="C49" s="141"/>
      <c r="D49" s="651" t="s">
        <v>1003</v>
      </c>
      <c r="E49" s="974">
        <v>1577558.89</v>
      </c>
      <c r="F49" s="974">
        <v>509459.91</v>
      </c>
      <c r="G49" s="975">
        <v>0.01</v>
      </c>
      <c r="H49" s="974">
        <v>2017954.7</v>
      </c>
      <c r="I49" s="975">
        <v>0.46</v>
      </c>
      <c r="J49" s="974">
        <v>55</v>
      </c>
      <c r="K49" s="975">
        <v>0.45</v>
      </c>
      <c r="L49" s="976">
        <v>0</v>
      </c>
      <c r="M49" s="974">
        <v>4223111.55</v>
      </c>
      <c r="N49" s="974">
        <v>2.09276826184453</v>
      </c>
      <c r="O49" s="974">
        <v>418384.06</v>
      </c>
      <c r="P49" s="974">
        <v>-213771.04</v>
      </c>
    </row>
    <row r="50" spans="2:16" s="17" customFormat="1" ht="12.75" x14ac:dyDescent="0.2">
      <c r="B50" s="229"/>
      <c r="C50" s="1117" t="s">
        <v>1004</v>
      </c>
      <c r="D50" s="1118"/>
      <c r="E50" s="446">
        <v>1427632.54</v>
      </c>
      <c r="F50" s="446">
        <v>0</v>
      </c>
      <c r="G50" s="606">
        <v>0</v>
      </c>
      <c r="H50" s="446">
        <v>1427632.54</v>
      </c>
      <c r="I50" s="214">
        <v>1</v>
      </c>
      <c r="J50" s="446">
        <v>35</v>
      </c>
      <c r="K50" s="214">
        <v>0.52</v>
      </c>
      <c r="L50" s="232">
        <v>0</v>
      </c>
      <c r="M50" s="446">
        <v>1873662.41</v>
      </c>
      <c r="N50" s="446">
        <v>1.3124262423998829</v>
      </c>
      <c r="O50" s="446">
        <v>597031.11</v>
      </c>
      <c r="P50" s="446">
        <v>-587720.66</v>
      </c>
    </row>
    <row r="51" spans="2:16" s="17" customFormat="1" ht="12.75" x14ac:dyDescent="0.2">
      <c r="B51" s="1125" t="s">
        <v>1005</v>
      </c>
      <c r="C51" s="1141"/>
      <c r="D51" s="1126"/>
      <c r="E51" s="440">
        <v>88301716.359999999</v>
      </c>
      <c r="F51" s="440">
        <v>4980769.63</v>
      </c>
      <c r="G51" s="132"/>
      <c r="H51" s="440">
        <v>89518954.980000004</v>
      </c>
      <c r="I51" s="132"/>
      <c r="J51" s="440">
        <v>1414</v>
      </c>
      <c r="K51" s="132"/>
      <c r="L51" s="739"/>
      <c r="M51" s="440">
        <v>100933394.62</v>
      </c>
      <c r="N51" s="440">
        <v>1.1275086337027751</v>
      </c>
      <c r="O51" s="440">
        <v>2418214.52</v>
      </c>
      <c r="P51" s="440">
        <v>-2123104.4900000002</v>
      </c>
    </row>
    <row r="52" spans="2:16" s="17" customFormat="1" ht="12.75" x14ac:dyDescent="0.2">
      <c r="B52" s="1125" t="s">
        <v>1006</v>
      </c>
      <c r="C52" s="1141"/>
      <c r="D52" s="1126"/>
      <c r="E52" s="440">
        <v>24775299765.66</v>
      </c>
      <c r="F52" s="440">
        <v>2803486060.4400001</v>
      </c>
      <c r="G52" s="241"/>
      <c r="H52" s="440">
        <v>25840646055.849998</v>
      </c>
      <c r="I52" s="241"/>
      <c r="J52" s="440">
        <v>3182271</v>
      </c>
      <c r="K52" s="241"/>
      <c r="L52" s="739"/>
      <c r="M52" s="440">
        <v>8616273821.4599991</v>
      </c>
      <c r="N52" s="440">
        <v>0.333438792622965</v>
      </c>
      <c r="O52" s="440">
        <v>577041903.12</v>
      </c>
      <c r="P52" s="440">
        <v>-583583467.30999994</v>
      </c>
    </row>
    <row r="55" spans="2:16" s="17" customFormat="1" ht="63.75" x14ac:dyDescent="0.2">
      <c r="B55" s="185" t="s">
        <v>974</v>
      </c>
      <c r="C55" s="1092" t="s">
        <v>975</v>
      </c>
      <c r="D55" s="1093"/>
      <c r="E55" s="178" t="s">
        <v>976</v>
      </c>
      <c r="F55" s="178" t="s">
        <v>977</v>
      </c>
      <c r="G55" s="178" t="s">
        <v>978</v>
      </c>
      <c r="H55" s="178" t="s">
        <v>979</v>
      </c>
      <c r="I55" s="178" t="s">
        <v>980</v>
      </c>
      <c r="J55" s="178" t="s">
        <v>981</v>
      </c>
      <c r="K55" s="178" t="s">
        <v>982</v>
      </c>
      <c r="L55" s="178" t="s">
        <v>983</v>
      </c>
      <c r="M55" s="178" t="s">
        <v>984</v>
      </c>
      <c r="N55" s="178" t="s">
        <v>985</v>
      </c>
      <c r="O55" s="178" t="s">
        <v>986</v>
      </c>
      <c r="P55" s="178" t="s">
        <v>987</v>
      </c>
    </row>
    <row r="56" spans="2:16" s="17" customFormat="1" ht="12.75" x14ac:dyDescent="0.2">
      <c r="B56" s="190"/>
      <c r="C56" s="1092" t="s">
        <v>25</v>
      </c>
      <c r="D56" s="1093"/>
      <c r="E56" s="178" t="s">
        <v>26</v>
      </c>
      <c r="F56" s="178" t="s">
        <v>27</v>
      </c>
      <c r="G56" s="178" t="s">
        <v>93</v>
      </c>
      <c r="H56" s="178" t="s">
        <v>94</v>
      </c>
      <c r="I56" s="178" t="s">
        <v>155</v>
      </c>
      <c r="J56" s="178" t="s">
        <v>156</v>
      </c>
      <c r="K56" s="178" t="s">
        <v>157</v>
      </c>
      <c r="L56" s="178" t="s">
        <v>563</v>
      </c>
      <c r="M56" s="178" t="s">
        <v>564</v>
      </c>
      <c r="N56" s="178" t="s">
        <v>565</v>
      </c>
      <c r="O56" s="178" t="s">
        <v>566</v>
      </c>
      <c r="P56" s="178" t="s">
        <v>567</v>
      </c>
    </row>
    <row r="57" spans="2:16" s="17" customFormat="1" ht="12.75" x14ac:dyDescent="0.2">
      <c r="B57" s="1168" t="s">
        <v>1008</v>
      </c>
      <c r="C57" s="1169"/>
      <c r="D57" s="1170"/>
      <c r="E57" s="1167"/>
      <c r="F57" s="1167"/>
      <c r="G57" s="1167"/>
      <c r="H57" s="1167"/>
      <c r="I57" s="1167"/>
      <c r="J57" s="1167"/>
      <c r="K57" s="1167"/>
      <c r="L57" s="1167"/>
      <c r="M57" s="1167"/>
      <c r="N57" s="1167"/>
      <c r="O57" s="1167"/>
      <c r="P57" s="1167"/>
    </row>
    <row r="58" spans="2:16" s="17" customFormat="1" ht="12.75" x14ac:dyDescent="0.2">
      <c r="B58" s="226"/>
      <c r="C58" s="1117" t="s">
        <v>988</v>
      </c>
      <c r="D58" s="1118"/>
      <c r="E58" s="446">
        <v>3787302260.1300001</v>
      </c>
      <c r="F58" s="446">
        <v>130332214.43000001</v>
      </c>
      <c r="G58" s="214">
        <v>0.01</v>
      </c>
      <c r="H58" s="446">
        <v>3843768316.2800002</v>
      </c>
      <c r="I58" s="214">
        <v>0</v>
      </c>
      <c r="J58" s="446">
        <v>41193</v>
      </c>
      <c r="K58" s="214">
        <v>0.16295163272847299</v>
      </c>
      <c r="L58" s="232">
        <v>0</v>
      </c>
      <c r="M58" s="446">
        <v>191903713.31</v>
      </c>
      <c r="N58" s="446">
        <v>4.9925931408821997E-2</v>
      </c>
      <c r="O58" s="446">
        <v>809723.44</v>
      </c>
      <c r="P58" s="446">
        <v>-1222363.18</v>
      </c>
    </row>
    <row r="59" spans="2:16" s="17" customFormat="1" ht="12.75" x14ac:dyDescent="0.2">
      <c r="B59" s="228"/>
      <c r="C59" s="141"/>
      <c r="D59" s="651" t="s">
        <v>989</v>
      </c>
      <c r="E59" s="974">
        <v>564900876.99000001</v>
      </c>
      <c r="F59" s="974">
        <v>18054925.120000001</v>
      </c>
      <c r="G59" s="975">
        <v>0.01</v>
      </c>
      <c r="H59" s="974">
        <v>567269618.14999998</v>
      </c>
      <c r="I59" s="975">
        <v>0</v>
      </c>
      <c r="J59" s="974">
        <v>8031</v>
      </c>
      <c r="K59" s="975">
        <v>0.18</v>
      </c>
      <c r="L59" s="976">
        <v>0</v>
      </c>
      <c r="M59" s="974">
        <v>18681106.66</v>
      </c>
      <c r="N59" s="974">
        <v>3.2931618514883999E-2</v>
      </c>
      <c r="O59" s="974">
        <v>67730.67</v>
      </c>
      <c r="P59" s="974">
        <v>-188260.87</v>
      </c>
    </row>
    <row r="60" spans="2:16" s="17" customFormat="1" ht="12.75" x14ac:dyDescent="0.2">
      <c r="B60" s="228"/>
      <c r="C60" s="141"/>
      <c r="D60" s="651" t="s">
        <v>990</v>
      </c>
      <c r="E60" s="974">
        <v>3222401383.1399999</v>
      </c>
      <c r="F60" s="974">
        <v>112277289.31</v>
      </c>
      <c r="G60" s="975">
        <v>0.01</v>
      </c>
      <c r="H60" s="974">
        <v>3276498698.1300001</v>
      </c>
      <c r="I60" s="975">
        <v>0</v>
      </c>
      <c r="J60" s="974">
        <v>33162</v>
      </c>
      <c r="K60" s="975">
        <v>0.16</v>
      </c>
      <c r="L60" s="976">
        <v>0</v>
      </c>
      <c r="M60" s="974">
        <v>173222606.65000001</v>
      </c>
      <c r="N60" s="974">
        <v>5.2868205547850003E-2</v>
      </c>
      <c r="O60" s="974">
        <v>741992.77</v>
      </c>
      <c r="P60" s="974">
        <v>-1034102.31</v>
      </c>
    </row>
    <row r="61" spans="2:16" s="17" customFormat="1" ht="12.75" x14ac:dyDescent="0.2">
      <c r="B61" s="228"/>
      <c r="C61" s="1117" t="s">
        <v>991</v>
      </c>
      <c r="D61" s="1118"/>
      <c r="E61" s="446">
        <v>1790406680</v>
      </c>
      <c r="F61" s="446">
        <v>165998845.41999999</v>
      </c>
      <c r="G61" s="214">
        <v>5.0000000000000001E-3</v>
      </c>
      <c r="H61" s="446">
        <v>1873523264.3699999</v>
      </c>
      <c r="I61" s="214">
        <v>0</v>
      </c>
      <c r="J61" s="446">
        <v>24998</v>
      </c>
      <c r="K61" s="214">
        <v>0.23</v>
      </c>
      <c r="L61" s="232">
        <v>0</v>
      </c>
      <c r="M61" s="446">
        <v>186637377.91</v>
      </c>
      <c r="N61" s="446">
        <v>9.9618393568633001E-2</v>
      </c>
      <c r="O61" s="446">
        <v>878037.04</v>
      </c>
      <c r="P61" s="446">
        <v>-5321252.42</v>
      </c>
    </row>
    <row r="62" spans="2:16" s="17" customFormat="1" ht="12.75" x14ac:dyDescent="0.2">
      <c r="B62" s="228"/>
      <c r="C62" s="1117" t="s">
        <v>992</v>
      </c>
      <c r="D62" s="1118"/>
      <c r="E62" s="446">
        <v>4974354914.8900003</v>
      </c>
      <c r="F62" s="446">
        <v>211059505.99000001</v>
      </c>
      <c r="G62" s="214">
        <v>7.8999999999010001E-3</v>
      </c>
      <c r="H62" s="446">
        <v>5094755451.46</v>
      </c>
      <c r="I62" s="214">
        <v>0</v>
      </c>
      <c r="J62" s="446">
        <v>51679</v>
      </c>
      <c r="K62" s="214">
        <v>0.2</v>
      </c>
      <c r="L62" s="232">
        <v>0</v>
      </c>
      <c r="M62" s="446">
        <v>553339856.29999995</v>
      </c>
      <c r="N62" s="446">
        <v>0.108609699046778</v>
      </c>
      <c r="O62" s="446">
        <v>2867133.95</v>
      </c>
      <c r="P62" s="446">
        <v>-13486450.09</v>
      </c>
    </row>
    <row r="63" spans="2:16" s="17" customFormat="1" ht="12.75" x14ac:dyDescent="0.2">
      <c r="B63" s="228"/>
      <c r="C63" s="1117" t="s">
        <v>993</v>
      </c>
      <c r="D63" s="1118"/>
      <c r="E63" s="446">
        <v>2722600890.9299998</v>
      </c>
      <c r="F63" s="446">
        <v>100497047.53</v>
      </c>
      <c r="G63" s="214">
        <v>0.01</v>
      </c>
      <c r="H63" s="446">
        <v>2793789226.75</v>
      </c>
      <c r="I63" s="214">
        <v>0.01</v>
      </c>
      <c r="J63" s="446">
        <v>35310</v>
      </c>
      <c r="K63" s="214">
        <v>0.18</v>
      </c>
      <c r="L63" s="232">
        <v>0</v>
      </c>
      <c r="M63" s="446">
        <v>439142273.23000002</v>
      </c>
      <c r="N63" s="446">
        <v>0.15718518384468499</v>
      </c>
      <c r="O63" s="446">
        <v>2731777.24</v>
      </c>
      <c r="P63" s="446">
        <v>-5189497.33</v>
      </c>
    </row>
    <row r="64" spans="2:16" s="17" customFormat="1" ht="12.75" x14ac:dyDescent="0.2">
      <c r="B64" s="228"/>
      <c r="C64" s="1117" t="s">
        <v>994</v>
      </c>
      <c r="D64" s="1118"/>
      <c r="E64" s="446">
        <v>3478862353.27</v>
      </c>
      <c r="F64" s="446">
        <v>135065052.88999999</v>
      </c>
      <c r="G64" s="214">
        <v>8.0218634836830005E-3</v>
      </c>
      <c r="H64" s="446">
        <v>3547897666.0300002</v>
      </c>
      <c r="I64" s="214">
        <v>1.2695819279253E-2</v>
      </c>
      <c r="J64" s="446">
        <v>64923</v>
      </c>
      <c r="K64" s="214">
        <v>0.204608361441494</v>
      </c>
      <c r="L64" s="232">
        <v>0</v>
      </c>
      <c r="M64" s="446">
        <v>1132352452.0899999</v>
      </c>
      <c r="N64" s="446">
        <v>0.31916153132936098</v>
      </c>
      <c r="O64" s="446">
        <v>9553124.2699999996</v>
      </c>
      <c r="P64" s="446">
        <v>-23856891.390000001</v>
      </c>
    </row>
    <row r="65" spans="2:16" s="17" customFormat="1" ht="12.75" x14ac:dyDescent="0.2">
      <c r="B65" s="228"/>
      <c r="C65" s="141"/>
      <c r="D65" s="651" t="s">
        <v>995</v>
      </c>
      <c r="E65" s="974">
        <v>2541092273.8400002</v>
      </c>
      <c r="F65" s="974">
        <v>106575545.98999999</v>
      </c>
      <c r="G65" s="975">
        <v>7.5999999997750003E-3</v>
      </c>
      <c r="H65" s="974">
        <v>2591448573.1399999</v>
      </c>
      <c r="I65" s="975">
        <v>0.01</v>
      </c>
      <c r="J65" s="974">
        <v>43157</v>
      </c>
      <c r="K65" s="975">
        <v>0.21</v>
      </c>
      <c r="L65" s="976">
        <v>0</v>
      </c>
      <c r="M65" s="974">
        <v>739740908.17999995</v>
      </c>
      <c r="N65" s="974">
        <v>0.28545459703399501</v>
      </c>
      <c r="O65" s="974">
        <v>5642993.9199999999</v>
      </c>
      <c r="P65" s="974">
        <v>-15572392.57</v>
      </c>
    </row>
    <row r="66" spans="2:16" s="17" customFormat="1" ht="12.75" x14ac:dyDescent="0.2">
      <c r="B66" s="228"/>
      <c r="C66" s="141"/>
      <c r="D66" s="651" t="s">
        <v>996</v>
      </c>
      <c r="E66" s="974">
        <v>937770079.42999995</v>
      </c>
      <c r="F66" s="974">
        <v>28489506.899999999</v>
      </c>
      <c r="G66" s="975">
        <v>9.5999999985960007E-3</v>
      </c>
      <c r="H66" s="974">
        <v>956449092.88999999</v>
      </c>
      <c r="I66" s="975">
        <v>0.02</v>
      </c>
      <c r="J66" s="974">
        <v>21766</v>
      </c>
      <c r="K66" s="975">
        <v>0.19</v>
      </c>
      <c r="L66" s="976">
        <v>0</v>
      </c>
      <c r="M66" s="974">
        <v>392611543.91000003</v>
      </c>
      <c r="N66" s="974">
        <v>0.41048869911485603</v>
      </c>
      <c r="O66" s="974">
        <v>3910130.35</v>
      </c>
      <c r="P66" s="974">
        <v>-8284498.8200000003</v>
      </c>
    </row>
    <row r="67" spans="2:16" s="17" customFormat="1" ht="12.75" x14ac:dyDescent="0.2">
      <c r="B67" s="228"/>
      <c r="C67" s="1117" t="s">
        <v>997</v>
      </c>
      <c r="D67" s="1118"/>
      <c r="E67" s="446">
        <v>651129095.38999999</v>
      </c>
      <c r="F67" s="446">
        <v>19169375.539999999</v>
      </c>
      <c r="G67" s="214">
        <v>9.7599427852830007E-3</v>
      </c>
      <c r="H67" s="446">
        <v>662880673.45000005</v>
      </c>
      <c r="I67" s="214">
        <v>5.2050571826790001E-2</v>
      </c>
      <c r="J67" s="446">
        <v>15182</v>
      </c>
      <c r="K67" s="214">
        <v>0.20598314272440299</v>
      </c>
      <c r="L67" s="232">
        <v>0</v>
      </c>
      <c r="M67" s="446">
        <v>492855899.22000003</v>
      </c>
      <c r="N67" s="446">
        <v>0.74350621304872799</v>
      </c>
      <c r="O67" s="446">
        <v>7505544.4299999997</v>
      </c>
      <c r="P67" s="446">
        <v>-16783777.300000001</v>
      </c>
    </row>
    <row r="68" spans="2:16" s="17" customFormat="1" ht="12.75" x14ac:dyDescent="0.2">
      <c r="B68" s="228"/>
      <c r="C68" s="141"/>
      <c r="D68" s="651" t="s">
        <v>998</v>
      </c>
      <c r="E68" s="974">
        <v>383981723.41000003</v>
      </c>
      <c r="F68" s="974">
        <v>15339156.41</v>
      </c>
      <c r="G68" s="975">
        <v>9.7000000014990009E-3</v>
      </c>
      <c r="H68" s="974">
        <v>396610967.85000002</v>
      </c>
      <c r="I68" s="975">
        <v>0.04</v>
      </c>
      <c r="J68" s="974">
        <v>7556</v>
      </c>
      <c r="K68" s="975">
        <v>0.21</v>
      </c>
      <c r="L68" s="976">
        <v>0</v>
      </c>
      <c r="M68" s="974">
        <v>270910287.54000002</v>
      </c>
      <c r="N68" s="974">
        <v>0.68306302523247298</v>
      </c>
      <c r="O68" s="974">
        <v>3660322.32</v>
      </c>
      <c r="P68" s="974">
        <v>-6042270.5199999996</v>
      </c>
    </row>
    <row r="69" spans="2:16" s="17" customFormat="1" ht="12.75" x14ac:dyDescent="0.2">
      <c r="B69" s="228"/>
      <c r="C69" s="141"/>
      <c r="D69" s="651" t="s">
        <v>999</v>
      </c>
      <c r="E69" s="974">
        <v>267147371.97999999</v>
      </c>
      <c r="F69" s="974">
        <v>3830219.13</v>
      </c>
      <c r="G69" s="975">
        <v>0.01</v>
      </c>
      <c r="H69" s="974">
        <v>266269705.59999999</v>
      </c>
      <c r="I69" s="975">
        <v>7.0000000000000007E-2</v>
      </c>
      <c r="J69" s="974">
        <v>7626</v>
      </c>
      <c r="K69" s="975">
        <v>0.2</v>
      </c>
      <c r="L69" s="976">
        <v>0</v>
      </c>
      <c r="M69" s="974">
        <v>221945611.68000001</v>
      </c>
      <c r="N69" s="974">
        <v>0.83353685008918998</v>
      </c>
      <c r="O69" s="974">
        <v>3845222.11</v>
      </c>
      <c r="P69" s="974">
        <v>-10741506.779999999</v>
      </c>
    </row>
    <row r="70" spans="2:16" s="17" customFormat="1" ht="12.75" x14ac:dyDescent="0.2">
      <c r="B70" s="228"/>
      <c r="C70" s="1117" t="s">
        <v>1000</v>
      </c>
      <c r="D70" s="1118"/>
      <c r="E70" s="446">
        <v>244925696.41</v>
      </c>
      <c r="F70" s="446">
        <v>2599086.12</v>
      </c>
      <c r="G70" s="214">
        <v>9.4102017289059998E-3</v>
      </c>
      <c r="H70" s="446">
        <v>245761159.28999999</v>
      </c>
      <c r="I70" s="214">
        <v>0.25559698891628702</v>
      </c>
      <c r="J70" s="446">
        <v>5042</v>
      </c>
      <c r="K70" s="214">
        <v>0.21428274792542801</v>
      </c>
      <c r="L70" s="232">
        <v>0</v>
      </c>
      <c r="M70" s="446">
        <v>306110636.82999998</v>
      </c>
      <c r="N70" s="446">
        <v>1.2455614943970339</v>
      </c>
      <c r="O70" s="446">
        <v>13290862.82</v>
      </c>
      <c r="P70" s="446">
        <v>-14721382.07</v>
      </c>
    </row>
    <row r="71" spans="2:16" s="17" customFormat="1" ht="12.75" x14ac:dyDescent="0.2">
      <c r="B71" s="228"/>
      <c r="C71" s="141"/>
      <c r="D71" s="651" t="s">
        <v>1001</v>
      </c>
      <c r="E71" s="974">
        <v>105600964.38</v>
      </c>
      <c r="F71" s="974">
        <v>583783.21</v>
      </c>
      <c r="G71" s="975">
        <v>9.6999999366199994E-3</v>
      </c>
      <c r="H71" s="974">
        <v>105637980.38</v>
      </c>
      <c r="I71" s="975">
        <v>0.15</v>
      </c>
      <c r="J71" s="974">
        <v>2424</v>
      </c>
      <c r="K71" s="975">
        <v>0.22</v>
      </c>
      <c r="L71" s="976">
        <v>0</v>
      </c>
      <c r="M71" s="974">
        <v>127208307.98999999</v>
      </c>
      <c r="N71" s="974">
        <v>1.2041910261101869</v>
      </c>
      <c r="O71" s="974">
        <v>3367798.23</v>
      </c>
      <c r="P71" s="974">
        <v>-6591125.5999999996</v>
      </c>
    </row>
    <row r="72" spans="2:16" s="17" customFormat="1" ht="12.75" x14ac:dyDescent="0.2">
      <c r="B72" s="228"/>
      <c r="C72" s="141"/>
      <c r="D72" s="651" t="s">
        <v>1002</v>
      </c>
      <c r="E72" s="974">
        <v>69875252.480000004</v>
      </c>
      <c r="F72" s="974">
        <v>743098.61</v>
      </c>
      <c r="G72" s="975">
        <v>9.1999999838509993E-3</v>
      </c>
      <c r="H72" s="974">
        <v>69869254.019999996</v>
      </c>
      <c r="I72" s="975">
        <v>0.26</v>
      </c>
      <c r="J72" s="974">
        <v>1266</v>
      </c>
      <c r="K72" s="975">
        <v>0.22</v>
      </c>
      <c r="L72" s="976">
        <v>0</v>
      </c>
      <c r="M72" s="974">
        <v>96198662.700000003</v>
      </c>
      <c r="N72" s="974">
        <v>1.3768382681238189</v>
      </c>
      <c r="O72" s="974">
        <v>4028246.45</v>
      </c>
      <c r="P72" s="974">
        <v>-4583473.9000000004</v>
      </c>
    </row>
    <row r="73" spans="2:16" s="17" customFormat="1" ht="12.75" x14ac:dyDescent="0.2">
      <c r="B73" s="228"/>
      <c r="C73" s="141"/>
      <c r="D73" s="651" t="s">
        <v>1003</v>
      </c>
      <c r="E73" s="974">
        <v>69449479.549999997</v>
      </c>
      <c r="F73" s="974">
        <v>1272204.3</v>
      </c>
      <c r="G73" s="975">
        <v>9.3999999842789995E-3</v>
      </c>
      <c r="H73" s="974">
        <v>70253924.890000001</v>
      </c>
      <c r="I73" s="975">
        <v>0.41</v>
      </c>
      <c r="J73" s="974">
        <v>1352</v>
      </c>
      <c r="K73" s="975">
        <v>0.2</v>
      </c>
      <c r="L73" s="976">
        <v>0</v>
      </c>
      <c r="M73" s="974">
        <v>82703666.140000001</v>
      </c>
      <c r="N73" s="974">
        <v>1.177210615200406</v>
      </c>
      <c r="O73" s="974">
        <v>5894818.1399999997</v>
      </c>
      <c r="P73" s="974">
        <v>-3546782.57</v>
      </c>
    </row>
    <row r="74" spans="2:16" s="17" customFormat="1" ht="12.75" x14ac:dyDescent="0.2">
      <c r="B74" s="229"/>
      <c r="C74" s="1117" t="s">
        <v>1004</v>
      </c>
      <c r="D74" s="1118"/>
      <c r="E74" s="446">
        <v>204515549.16999999</v>
      </c>
      <c r="F74" s="446">
        <v>577085.89</v>
      </c>
      <c r="G74" s="606">
        <v>8.4000000415879999E-3</v>
      </c>
      <c r="H74" s="446">
        <v>202210566.88999999</v>
      </c>
      <c r="I74" s="214">
        <v>1</v>
      </c>
      <c r="J74" s="446">
        <v>5161</v>
      </c>
      <c r="K74" s="214">
        <v>0.48</v>
      </c>
      <c r="L74" s="232">
        <v>0</v>
      </c>
      <c r="M74" s="446">
        <v>130271809.2</v>
      </c>
      <c r="N74" s="446">
        <v>0.64423838577568604</v>
      </c>
      <c r="O74" s="446">
        <v>89728816.290000007</v>
      </c>
      <c r="P74" s="446">
        <v>-77197586.599999994</v>
      </c>
    </row>
    <row r="75" spans="2:16" s="17" customFormat="1" ht="12.75" x14ac:dyDescent="0.2">
      <c r="B75" s="1125" t="s">
        <v>1005</v>
      </c>
      <c r="C75" s="1141"/>
      <c r="D75" s="1126"/>
      <c r="E75" s="440">
        <v>17854097440.189999</v>
      </c>
      <c r="F75" s="440">
        <v>765298213.80999994</v>
      </c>
      <c r="G75" s="132"/>
      <c r="H75" s="440">
        <v>18264586324.52</v>
      </c>
      <c r="I75" s="132"/>
      <c r="J75" s="440">
        <v>243488</v>
      </c>
      <c r="K75" s="132"/>
      <c r="L75" s="739"/>
      <c r="M75" s="440">
        <v>3432614018.0900002</v>
      </c>
      <c r="N75" s="440">
        <v>0.187938229593613</v>
      </c>
      <c r="O75" s="440">
        <v>127365019.48</v>
      </c>
      <c r="P75" s="440">
        <v>-157779200.38</v>
      </c>
    </row>
    <row r="76" spans="2:16" s="17" customFormat="1" ht="12.75" x14ac:dyDescent="0.2">
      <c r="B76" s="1125" t="s">
        <v>1006</v>
      </c>
      <c r="C76" s="1141"/>
      <c r="D76" s="1126"/>
      <c r="E76" s="440">
        <v>24775299765.66</v>
      </c>
      <c r="F76" s="440">
        <v>2803486060.4400001</v>
      </c>
      <c r="G76" s="241"/>
      <c r="H76" s="440">
        <v>25840646055.849998</v>
      </c>
      <c r="I76" s="241"/>
      <c r="J76" s="440">
        <v>3182271</v>
      </c>
      <c r="K76" s="241"/>
      <c r="L76" s="739"/>
      <c r="M76" s="440">
        <v>8616273821.4599991</v>
      </c>
      <c r="N76" s="440">
        <v>0.333438792622965</v>
      </c>
      <c r="O76" s="440">
        <v>577041903.12</v>
      </c>
      <c r="P76" s="440">
        <v>-583583467.30999994</v>
      </c>
    </row>
    <row r="79" spans="2:16" s="17" customFormat="1" ht="63.75" x14ac:dyDescent="0.2">
      <c r="B79" s="185" t="s">
        <v>974</v>
      </c>
      <c r="C79" s="1092" t="s">
        <v>975</v>
      </c>
      <c r="D79" s="1093"/>
      <c r="E79" s="178" t="s">
        <v>976</v>
      </c>
      <c r="F79" s="178" t="s">
        <v>977</v>
      </c>
      <c r="G79" s="178" t="s">
        <v>978</v>
      </c>
      <c r="H79" s="178" t="s">
        <v>979</v>
      </c>
      <c r="I79" s="178" t="s">
        <v>980</v>
      </c>
      <c r="J79" s="178" t="s">
        <v>981</v>
      </c>
      <c r="K79" s="178" t="s">
        <v>982</v>
      </c>
      <c r="L79" s="178" t="s">
        <v>983</v>
      </c>
      <c r="M79" s="178" t="s">
        <v>984</v>
      </c>
      <c r="N79" s="178" t="s">
        <v>985</v>
      </c>
      <c r="O79" s="178" t="s">
        <v>986</v>
      </c>
      <c r="P79" s="178" t="s">
        <v>987</v>
      </c>
    </row>
    <row r="80" spans="2:16" s="17" customFormat="1" ht="12.75" x14ac:dyDescent="0.2">
      <c r="B80" s="190"/>
      <c r="C80" s="1092" t="s">
        <v>25</v>
      </c>
      <c r="D80" s="1093"/>
      <c r="E80" s="178" t="s">
        <v>26</v>
      </c>
      <c r="F80" s="178" t="s">
        <v>27</v>
      </c>
      <c r="G80" s="178" t="s">
        <v>93</v>
      </c>
      <c r="H80" s="178" t="s">
        <v>94</v>
      </c>
      <c r="I80" s="178" t="s">
        <v>155</v>
      </c>
      <c r="J80" s="178" t="s">
        <v>156</v>
      </c>
      <c r="K80" s="178" t="s">
        <v>157</v>
      </c>
      <c r="L80" s="178" t="s">
        <v>563</v>
      </c>
      <c r="M80" s="178" t="s">
        <v>564</v>
      </c>
      <c r="N80" s="178" t="s">
        <v>565</v>
      </c>
      <c r="O80" s="178" t="s">
        <v>566</v>
      </c>
      <c r="P80" s="178" t="s">
        <v>567</v>
      </c>
    </row>
    <row r="81" spans="2:16" s="17" customFormat="1" ht="12.75" x14ac:dyDescent="0.2">
      <c r="B81" s="1168" t="s">
        <v>1009</v>
      </c>
      <c r="C81" s="1169"/>
      <c r="D81" s="1170"/>
      <c r="E81" s="1167"/>
      <c r="F81" s="1167"/>
      <c r="G81" s="1167"/>
      <c r="H81" s="1167"/>
      <c r="I81" s="1167"/>
      <c r="J81" s="1167"/>
      <c r="K81" s="1167"/>
      <c r="L81" s="1167"/>
      <c r="M81" s="1167"/>
      <c r="N81" s="1167"/>
      <c r="O81" s="1167"/>
      <c r="P81" s="1167"/>
    </row>
    <row r="82" spans="2:16" s="17" customFormat="1" ht="12.75" x14ac:dyDescent="0.2">
      <c r="B82" s="226"/>
      <c r="C82" s="1117" t="s">
        <v>988</v>
      </c>
      <c r="D82" s="1118"/>
      <c r="E82" s="446">
        <v>21239020.84</v>
      </c>
      <c r="F82" s="446">
        <v>90936409.049999997</v>
      </c>
      <c r="G82" s="214">
        <v>3.3599219508660002E-3</v>
      </c>
      <c r="H82" s="446">
        <v>52181095.310000002</v>
      </c>
      <c r="I82" s="214">
        <v>0</v>
      </c>
      <c r="J82" s="446">
        <v>39010</v>
      </c>
      <c r="K82" s="214">
        <v>0.27284732367953002</v>
      </c>
      <c r="L82" s="232">
        <v>0</v>
      </c>
      <c r="M82" s="446">
        <v>937221.21</v>
      </c>
      <c r="N82" s="446">
        <v>1.7960934020876999E-2</v>
      </c>
      <c r="O82" s="446">
        <v>14843.73</v>
      </c>
      <c r="P82" s="446">
        <v>-25419.84</v>
      </c>
    </row>
    <row r="83" spans="2:16" s="17" customFormat="1" ht="12.75" x14ac:dyDescent="0.2">
      <c r="B83" s="228"/>
      <c r="C83" s="141"/>
      <c r="D83" s="651" t="s">
        <v>989</v>
      </c>
      <c r="E83" s="974">
        <v>6465164.3700000001</v>
      </c>
      <c r="F83" s="974">
        <v>36445538.039999999</v>
      </c>
      <c r="G83" s="975">
        <v>3.2999999991220001E-3</v>
      </c>
      <c r="H83" s="974">
        <v>18661724.239999998</v>
      </c>
      <c r="I83" s="975">
        <v>0</v>
      </c>
      <c r="J83" s="974">
        <v>13696</v>
      </c>
      <c r="K83" s="975">
        <v>0.26</v>
      </c>
      <c r="L83" s="976">
        <v>0</v>
      </c>
      <c r="M83" s="974">
        <v>263905.98</v>
      </c>
      <c r="N83" s="974">
        <v>1.4141564659622E-2</v>
      </c>
      <c r="O83" s="974">
        <v>4031.6</v>
      </c>
      <c r="P83" s="974">
        <v>-8111.14</v>
      </c>
    </row>
    <row r="84" spans="2:16" s="17" customFormat="1" ht="12.75" x14ac:dyDescent="0.2">
      <c r="B84" s="228"/>
      <c r="C84" s="141"/>
      <c r="D84" s="651" t="s">
        <v>990</v>
      </c>
      <c r="E84" s="974">
        <v>14773856.470000001</v>
      </c>
      <c r="F84" s="974">
        <v>54490871.009999998</v>
      </c>
      <c r="G84" s="975">
        <v>3.3999999993759998E-3</v>
      </c>
      <c r="H84" s="974">
        <v>33519371.07</v>
      </c>
      <c r="I84" s="975">
        <v>0</v>
      </c>
      <c r="J84" s="974">
        <v>25314</v>
      </c>
      <c r="K84" s="975">
        <v>0.28000000000000003</v>
      </c>
      <c r="L84" s="976">
        <v>0</v>
      </c>
      <c r="M84" s="974">
        <v>673315.23</v>
      </c>
      <c r="N84" s="974">
        <v>2.0087346764171E-2</v>
      </c>
      <c r="O84" s="974">
        <v>10812.13</v>
      </c>
      <c r="P84" s="974">
        <v>-17308.7</v>
      </c>
    </row>
    <row r="85" spans="2:16" s="17" customFormat="1" ht="12.75" x14ac:dyDescent="0.2">
      <c r="B85" s="228"/>
      <c r="C85" s="1117" t="s">
        <v>991</v>
      </c>
      <c r="D85" s="1118"/>
      <c r="E85" s="446">
        <v>14812206.73</v>
      </c>
      <c r="F85" s="446">
        <v>62891216.710000001</v>
      </c>
      <c r="G85" s="214">
        <v>3.0999999999840001E-3</v>
      </c>
      <c r="H85" s="446">
        <v>34221119.890000001</v>
      </c>
      <c r="I85" s="214">
        <v>0</v>
      </c>
      <c r="J85" s="446">
        <v>32119</v>
      </c>
      <c r="K85" s="214">
        <v>0.27</v>
      </c>
      <c r="L85" s="232">
        <v>0</v>
      </c>
      <c r="M85" s="446">
        <v>883716.75</v>
      </c>
      <c r="N85" s="446">
        <v>2.5823723853591E-2</v>
      </c>
      <c r="O85" s="446">
        <v>15090.8</v>
      </c>
      <c r="P85" s="446">
        <v>-25564.68</v>
      </c>
    </row>
    <row r="86" spans="2:16" s="17" customFormat="1" ht="12.75" x14ac:dyDescent="0.2">
      <c r="B86" s="228"/>
      <c r="C86" s="1117" t="s">
        <v>992</v>
      </c>
      <c r="D86" s="1118"/>
      <c r="E86" s="446">
        <v>23621642.199999999</v>
      </c>
      <c r="F86" s="446">
        <v>156008866.38999999</v>
      </c>
      <c r="G86" s="214">
        <v>3.199999999692E-3</v>
      </c>
      <c r="H86" s="446">
        <v>74284955.969999999</v>
      </c>
      <c r="I86" s="214">
        <v>0</v>
      </c>
      <c r="J86" s="446">
        <v>92439</v>
      </c>
      <c r="K86" s="214">
        <v>0.39</v>
      </c>
      <c r="L86" s="232">
        <v>0</v>
      </c>
      <c r="M86" s="446">
        <v>4648861.4400000004</v>
      </c>
      <c r="N86" s="446">
        <v>6.2581465914544998E-2</v>
      </c>
      <c r="O86" s="446">
        <v>89209.7</v>
      </c>
      <c r="P86" s="446">
        <v>-62785.74</v>
      </c>
    </row>
    <row r="87" spans="2:16" s="17" customFormat="1" ht="12.75" x14ac:dyDescent="0.2">
      <c r="B87" s="228"/>
      <c r="C87" s="1117" t="s">
        <v>993</v>
      </c>
      <c r="D87" s="1118"/>
      <c r="E87" s="446">
        <v>53146636.270000003</v>
      </c>
      <c r="F87" s="446">
        <v>330803563.01999998</v>
      </c>
      <c r="G87" s="214">
        <v>3.0000000001210001E-3</v>
      </c>
      <c r="H87" s="446">
        <v>151837969.88</v>
      </c>
      <c r="I87" s="214">
        <v>0.01</v>
      </c>
      <c r="J87" s="446">
        <v>233588</v>
      </c>
      <c r="K87" s="214">
        <v>0.46</v>
      </c>
      <c r="L87" s="232">
        <v>0</v>
      </c>
      <c r="M87" s="446">
        <v>20412491.329999998</v>
      </c>
      <c r="N87" s="446">
        <v>0.13443601324578</v>
      </c>
      <c r="O87" s="446">
        <v>458446.2</v>
      </c>
      <c r="P87" s="446">
        <v>-183626.23999999999</v>
      </c>
    </row>
    <row r="88" spans="2:16" s="17" customFormat="1" ht="12.75" x14ac:dyDescent="0.2">
      <c r="B88" s="228"/>
      <c r="C88" s="1117" t="s">
        <v>994</v>
      </c>
      <c r="D88" s="1118"/>
      <c r="E88" s="446">
        <v>246023204</v>
      </c>
      <c r="F88" s="446">
        <v>521761565.02999997</v>
      </c>
      <c r="G88" s="214">
        <v>3.0104948433860002E-3</v>
      </c>
      <c r="H88" s="446">
        <v>404875695.07999998</v>
      </c>
      <c r="I88" s="214">
        <v>1.2714357480962E-2</v>
      </c>
      <c r="J88" s="446">
        <v>460946</v>
      </c>
      <c r="K88" s="214">
        <v>0.53171485984769395</v>
      </c>
      <c r="L88" s="232">
        <v>0</v>
      </c>
      <c r="M88" s="446">
        <v>117970729.25</v>
      </c>
      <c r="N88" s="446">
        <v>0.29137518177447003</v>
      </c>
      <c r="O88" s="446">
        <v>3252486.29</v>
      </c>
      <c r="P88" s="446">
        <v>-1109480.3700000001</v>
      </c>
    </row>
    <row r="89" spans="2:16" s="17" customFormat="1" ht="12.75" x14ac:dyDescent="0.2">
      <c r="B89" s="228"/>
      <c r="C89" s="141"/>
      <c r="D89" s="651" t="s">
        <v>995</v>
      </c>
      <c r="E89" s="974">
        <v>160697511.08000001</v>
      </c>
      <c r="F89" s="974">
        <v>379869911.38</v>
      </c>
      <c r="G89" s="975">
        <v>3.4999999999209999E-3</v>
      </c>
      <c r="H89" s="974">
        <v>294977957.89999998</v>
      </c>
      <c r="I89" s="975">
        <v>0.01</v>
      </c>
      <c r="J89" s="974">
        <v>319626</v>
      </c>
      <c r="K89" s="975">
        <v>0.51</v>
      </c>
      <c r="L89" s="976">
        <v>0</v>
      </c>
      <c r="M89" s="974">
        <v>71955329.540000007</v>
      </c>
      <c r="N89" s="974">
        <v>0.24393459786711699</v>
      </c>
      <c r="O89" s="974">
        <v>1877976.14</v>
      </c>
      <c r="P89" s="974">
        <v>-604289.57999999996</v>
      </c>
    </row>
    <row r="90" spans="2:16" s="17" customFormat="1" ht="12.75" x14ac:dyDescent="0.2">
      <c r="B90" s="228"/>
      <c r="C90" s="141"/>
      <c r="D90" s="651" t="s">
        <v>996</v>
      </c>
      <c r="E90" s="974">
        <v>85325692.920000002</v>
      </c>
      <c r="F90" s="974">
        <v>141891653.65000001</v>
      </c>
      <c r="G90" s="975">
        <v>1.6999999999649999E-3</v>
      </c>
      <c r="H90" s="974">
        <v>109897737.18000001</v>
      </c>
      <c r="I90" s="975">
        <v>0.02</v>
      </c>
      <c r="J90" s="974">
        <v>141320</v>
      </c>
      <c r="K90" s="975">
        <v>0.59</v>
      </c>
      <c r="L90" s="976">
        <v>0</v>
      </c>
      <c r="M90" s="974">
        <v>46015399.710000001</v>
      </c>
      <c r="N90" s="974">
        <v>0.41871107532115998</v>
      </c>
      <c r="O90" s="974">
        <v>1374510.15</v>
      </c>
      <c r="P90" s="974">
        <v>-505190.79</v>
      </c>
    </row>
    <row r="91" spans="2:16" s="17" customFormat="1" ht="12.75" x14ac:dyDescent="0.2">
      <c r="B91" s="228"/>
      <c r="C91" s="1117" t="s">
        <v>997</v>
      </c>
      <c r="D91" s="1118"/>
      <c r="E91" s="446">
        <v>257749715.63999999</v>
      </c>
      <c r="F91" s="446">
        <v>221154563.08000001</v>
      </c>
      <c r="G91" s="214">
        <v>8.2190210325550003E-3</v>
      </c>
      <c r="H91" s="446">
        <v>440342888.82999998</v>
      </c>
      <c r="I91" s="214">
        <v>4.1140908832739E-2</v>
      </c>
      <c r="J91" s="446">
        <v>327502</v>
      </c>
      <c r="K91" s="214">
        <v>0.50557045441637005</v>
      </c>
      <c r="L91" s="232">
        <v>0</v>
      </c>
      <c r="M91" s="446">
        <v>258395926.78</v>
      </c>
      <c r="N91" s="446">
        <v>0.58680617612915997</v>
      </c>
      <c r="O91" s="446">
        <v>9870784.8499999996</v>
      </c>
      <c r="P91" s="446">
        <v>-3516176.23</v>
      </c>
    </row>
    <row r="92" spans="2:16" s="17" customFormat="1" ht="12.75" x14ac:dyDescent="0.2">
      <c r="B92" s="228"/>
      <c r="C92" s="141"/>
      <c r="D92" s="651" t="s">
        <v>998</v>
      </c>
      <c r="E92" s="974">
        <v>179369831.56999999</v>
      </c>
      <c r="F92" s="974">
        <v>178642018.72</v>
      </c>
      <c r="G92" s="975">
        <v>7.699999999754E-3</v>
      </c>
      <c r="H92" s="974">
        <v>317697389.33999997</v>
      </c>
      <c r="I92" s="975">
        <v>0.03</v>
      </c>
      <c r="J92" s="974">
        <v>238166</v>
      </c>
      <c r="K92" s="975">
        <v>0.5</v>
      </c>
      <c r="L92" s="976">
        <v>0</v>
      </c>
      <c r="M92" s="974">
        <v>157607762.11000001</v>
      </c>
      <c r="N92" s="974">
        <v>0.49609397936011401</v>
      </c>
      <c r="O92" s="974">
        <v>5446897.6500000004</v>
      </c>
      <c r="P92" s="974">
        <v>-1647921.8</v>
      </c>
    </row>
    <row r="93" spans="2:16" s="17" customFormat="1" ht="12.75" x14ac:dyDescent="0.2">
      <c r="B93" s="228"/>
      <c r="C93" s="141"/>
      <c r="D93" s="651" t="s">
        <v>999</v>
      </c>
      <c r="E93" s="974">
        <v>78379884.069999993</v>
      </c>
      <c r="F93" s="974">
        <v>42512544.359999999</v>
      </c>
      <c r="G93" s="975">
        <v>1.0399999998964999E-2</v>
      </c>
      <c r="H93" s="974">
        <v>122645499.48999999</v>
      </c>
      <c r="I93" s="975">
        <v>7.0000000000000007E-2</v>
      </c>
      <c r="J93" s="974">
        <v>89336</v>
      </c>
      <c r="K93" s="975">
        <v>0.52</v>
      </c>
      <c r="L93" s="976">
        <v>0</v>
      </c>
      <c r="M93" s="974">
        <v>100788164.67</v>
      </c>
      <c r="N93" s="974">
        <v>0.82178445266324496</v>
      </c>
      <c r="O93" s="974">
        <v>4423887.2</v>
      </c>
      <c r="P93" s="974">
        <v>-1868254.43</v>
      </c>
    </row>
    <row r="94" spans="2:16" s="17" customFormat="1" ht="12.75" x14ac:dyDescent="0.2">
      <c r="B94" s="228"/>
      <c r="C94" s="1117" t="s">
        <v>1000</v>
      </c>
      <c r="D94" s="1118"/>
      <c r="E94" s="446">
        <v>89644823.819999993</v>
      </c>
      <c r="F94" s="446">
        <v>26655403.41</v>
      </c>
      <c r="G94" s="214">
        <v>8.3907859040730001E-3</v>
      </c>
      <c r="H94" s="446">
        <v>112062132.77</v>
      </c>
      <c r="I94" s="214">
        <v>0.241106718816021</v>
      </c>
      <c r="J94" s="446">
        <v>99624</v>
      </c>
      <c r="K94" s="214">
        <v>0.51301349710783295</v>
      </c>
      <c r="L94" s="232">
        <v>0</v>
      </c>
      <c r="M94" s="446">
        <v>155270425.44999999</v>
      </c>
      <c r="N94" s="446">
        <v>1.3855744274355559</v>
      </c>
      <c r="O94" s="446">
        <v>13852453.23</v>
      </c>
      <c r="P94" s="446">
        <v>-5510182.5800000001</v>
      </c>
    </row>
    <row r="95" spans="2:16" s="17" customFormat="1" ht="12.75" x14ac:dyDescent="0.2">
      <c r="B95" s="228"/>
      <c r="C95" s="141"/>
      <c r="D95" s="651" t="s">
        <v>1001</v>
      </c>
      <c r="E95" s="974">
        <v>44421391.390000001</v>
      </c>
      <c r="F95" s="974">
        <v>17130147.989999998</v>
      </c>
      <c r="G95" s="975">
        <v>9.4999999997080007E-3</v>
      </c>
      <c r="H95" s="974">
        <v>60717775.75</v>
      </c>
      <c r="I95" s="975">
        <v>0.14000000000000001</v>
      </c>
      <c r="J95" s="974">
        <v>47775</v>
      </c>
      <c r="K95" s="975">
        <v>0.51</v>
      </c>
      <c r="L95" s="976">
        <v>0</v>
      </c>
      <c r="M95" s="974">
        <v>70842964.400000006</v>
      </c>
      <c r="N95" s="974">
        <v>1.1667582273054531</v>
      </c>
      <c r="O95" s="974">
        <v>4158925.89</v>
      </c>
      <c r="P95" s="974">
        <v>-1961865.8</v>
      </c>
    </row>
    <row r="96" spans="2:16" s="17" customFormat="1" ht="12.75" x14ac:dyDescent="0.2">
      <c r="B96" s="228"/>
      <c r="C96" s="141"/>
      <c r="D96" s="651" t="s">
        <v>1002</v>
      </c>
      <c r="E96" s="974">
        <v>14870754.74</v>
      </c>
      <c r="F96" s="974">
        <v>3047560.55</v>
      </c>
      <c r="G96" s="975">
        <v>6.5999999901560002E-3</v>
      </c>
      <c r="H96" s="974">
        <v>16884945.649999999</v>
      </c>
      <c r="I96" s="975">
        <v>0.26</v>
      </c>
      <c r="J96" s="974">
        <v>14700</v>
      </c>
      <c r="K96" s="975">
        <v>0.53</v>
      </c>
      <c r="L96" s="976">
        <v>0</v>
      </c>
      <c r="M96" s="974">
        <v>27154621.809999999</v>
      </c>
      <c r="N96" s="974">
        <v>1.608214937310148</v>
      </c>
      <c r="O96" s="974">
        <v>2342601.15</v>
      </c>
      <c r="P96" s="974">
        <v>-786918.46</v>
      </c>
    </row>
    <row r="97" spans="2:16" s="17" customFormat="1" ht="12.75" x14ac:dyDescent="0.2">
      <c r="B97" s="228"/>
      <c r="C97" s="141"/>
      <c r="D97" s="651" t="s">
        <v>1003</v>
      </c>
      <c r="E97" s="974">
        <v>30352677.690000001</v>
      </c>
      <c r="F97" s="974">
        <v>6477694.8700000001</v>
      </c>
      <c r="G97" s="975">
        <v>6.3000000029330002E-3</v>
      </c>
      <c r="H97" s="974">
        <v>34459411.369999997</v>
      </c>
      <c r="I97" s="975">
        <v>0.41</v>
      </c>
      <c r="J97" s="974">
        <v>37149</v>
      </c>
      <c r="K97" s="975">
        <v>0.51</v>
      </c>
      <c r="L97" s="976">
        <v>0</v>
      </c>
      <c r="M97" s="974">
        <v>57272839.240000002</v>
      </c>
      <c r="N97" s="974">
        <v>1.6620376542433091</v>
      </c>
      <c r="O97" s="974">
        <v>7350926.1900000004</v>
      </c>
      <c r="P97" s="974">
        <v>-2761398.32</v>
      </c>
    </row>
    <row r="98" spans="2:16" s="17" customFormat="1" ht="12.75" x14ac:dyDescent="0.2">
      <c r="B98" s="229"/>
      <c r="C98" s="1117" t="s">
        <v>1004</v>
      </c>
      <c r="D98" s="1118"/>
      <c r="E98" s="446">
        <v>19812769.129999999</v>
      </c>
      <c r="F98" s="446">
        <v>4513142.97</v>
      </c>
      <c r="G98" s="606">
        <v>1.5499999992245E-2</v>
      </c>
      <c r="H98" s="446">
        <v>26807013.329999998</v>
      </c>
      <c r="I98" s="214">
        <v>1</v>
      </c>
      <c r="J98" s="446">
        <v>22552</v>
      </c>
      <c r="K98" s="214">
        <v>0.76</v>
      </c>
      <c r="L98" s="232">
        <v>0</v>
      </c>
      <c r="M98" s="446">
        <v>10952827.01</v>
      </c>
      <c r="N98" s="446">
        <v>0.408580652949599</v>
      </c>
      <c r="O98" s="446">
        <v>19481967.34</v>
      </c>
      <c r="P98" s="446">
        <v>-14052592.52</v>
      </c>
    </row>
    <row r="99" spans="2:16" s="17" customFormat="1" ht="12.75" x14ac:dyDescent="0.2">
      <c r="B99" s="1125" t="s">
        <v>1005</v>
      </c>
      <c r="C99" s="1141"/>
      <c r="D99" s="1126"/>
      <c r="E99" s="440">
        <v>726050018.63</v>
      </c>
      <c r="F99" s="440">
        <v>1414724729.6600001</v>
      </c>
      <c r="G99" s="132"/>
      <c r="H99" s="440">
        <v>1296612871.0599999</v>
      </c>
      <c r="I99" s="132"/>
      <c r="J99" s="440">
        <v>1307780</v>
      </c>
      <c r="K99" s="132"/>
      <c r="L99" s="739"/>
      <c r="M99" s="440">
        <v>569472199.22000003</v>
      </c>
      <c r="N99" s="440">
        <v>0.439199865997357</v>
      </c>
      <c r="O99" s="440">
        <v>47035282.140000001</v>
      </c>
      <c r="P99" s="440">
        <v>-24485828.199999999</v>
      </c>
    </row>
    <row r="100" spans="2:16" s="17" customFormat="1" ht="12.75" x14ac:dyDescent="0.2">
      <c r="B100" s="1125" t="s">
        <v>1006</v>
      </c>
      <c r="C100" s="1141"/>
      <c r="D100" s="1126"/>
      <c r="E100" s="440">
        <v>24775299765.66</v>
      </c>
      <c r="F100" s="440">
        <v>2803486060.4400001</v>
      </c>
      <c r="G100" s="241"/>
      <c r="H100" s="440">
        <v>25840646055.849998</v>
      </c>
      <c r="I100" s="241"/>
      <c r="J100" s="440">
        <v>3182271</v>
      </c>
      <c r="K100" s="241"/>
      <c r="L100" s="739"/>
      <c r="M100" s="440">
        <v>8616273821.4599991</v>
      </c>
      <c r="N100" s="440">
        <v>0.333438792622965</v>
      </c>
      <c r="O100" s="440">
        <v>577041903.12</v>
      </c>
      <c r="P100" s="440">
        <v>-583583467.30999994</v>
      </c>
    </row>
    <row r="103" spans="2:16" s="17" customFormat="1" ht="63.75" x14ac:dyDescent="0.2">
      <c r="B103" s="185" t="s">
        <v>974</v>
      </c>
      <c r="C103" s="1092" t="s">
        <v>975</v>
      </c>
      <c r="D103" s="1093"/>
      <c r="E103" s="178" t="s">
        <v>976</v>
      </c>
      <c r="F103" s="178" t="s">
        <v>977</v>
      </c>
      <c r="G103" s="178" t="s">
        <v>978</v>
      </c>
      <c r="H103" s="178" t="s">
        <v>979</v>
      </c>
      <c r="I103" s="178" t="s">
        <v>980</v>
      </c>
      <c r="J103" s="178" t="s">
        <v>981</v>
      </c>
      <c r="K103" s="178" t="s">
        <v>982</v>
      </c>
      <c r="L103" s="178" t="s">
        <v>983</v>
      </c>
      <c r="M103" s="178" t="s">
        <v>984</v>
      </c>
      <c r="N103" s="178" t="s">
        <v>985</v>
      </c>
      <c r="O103" s="178" t="s">
        <v>986</v>
      </c>
      <c r="P103" s="178" t="s">
        <v>987</v>
      </c>
    </row>
    <row r="104" spans="2:16" s="17" customFormat="1" ht="12.75" x14ac:dyDescent="0.2">
      <c r="B104" s="190"/>
      <c r="C104" s="1092" t="s">
        <v>25</v>
      </c>
      <c r="D104" s="1093"/>
      <c r="E104" s="178" t="s">
        <v>26</v>
      </c>
      <c r="F104" s="178" t="s">
        <v>27</v>
      </c>
      <c r="G104" s="178" t="s">
        <v>93</v>
      </c>
      <c r="H104" s="178" t="s">
        <v>94</v>
      </c>
      <c r="I104" s="178" t="s">
        <v>155</v>
      </c>
      <c r="J104" s="178" t="s">
        <v>156</v>
      </c>
      <c r="K104" s="178" t="s">
        <v>157</v>
      </c>
      <c r="L104" s="178" t="s">
        <v>563</v>
      </c>
      <c r="M104" s="178" t="s">
        <v>564</v>
      </c>
      <c r="N104" s="178" t="s">
        <v>565</v>
      </c>
      <c r="O104" s="178" t="s">
        <v>566</v>
      </c>
      <c r="P104" s="178" t="s">
        <v>567</v>
      </c>
    </row>
    <row r="105" spans="2:16" s="17" customFormat="1" ht="12.75" x14ac:dyDescent="0.2">
      <c r="B105" s="1168" t="s">
        <v>1010</v>
      </c>
      <c r="C105" s="1169"/>
      <c r="D105" s="1170"/>
      <c r="E105" s="1167"/>
      <c r="F105" s="1167"/>
      <c r="G105" s="1167"/>
      <c r="H105" s="1167"/>
      <c r="I105" s="1167"/>
      <c r="J105" s="1167"/>
      <c r="K105" s="1167"/>
      <c r="L105" s="1167"/>
      <c r="M105" s="1167"/>
      <c r="N105" s="1167"/>
      <c r="O105" s="1167"/>
      <c r="P105" s="1167"/>
    </row>
    <row r="106" spans="2:16" s="17" customFormat="1" ht="12.75" x14ac:dyDescent="0.2">
      <c r="B106" s="226"/>
      <c r="C106" s="1117" t="s">
        <v>988</v>
      </c>
      <c r="D106" s="1118"/>
      <c r="E106" s="446">
        <v>4678323.95</v>
      </c>
      <c r="F106" s="446">
        <v>6241709.5300000003</v>
      </c>
      <c r="G106" s="214">
        <v>8.8759007822650001E-3</v>
      </c>
      <c r="H106" s="446">
        <v>8463494.5299999993</v>
      </c>
      <c r="I106" s="214">
        <v>0</v>
      </c>
      <c r="J106" s="446">
        <v>669</v>
      </c>
      <c r="K106" s="214">
        <v>0.46</v>
      </c>
      <c r="L106" s="232">
        <v>0</v>
      </c>
      <c r="M106" s="446">
        <v>932006.95</v>
      </c>
      <c r="N106" s="446">
        <v>0.110120819089133</v>
      </c>
      <c r="O106" s="446">
        <v>5016.96</v>
      </c>
      <c r="P106" s="446">
        <v>-3707.78</v>
      </c>
    </row>
    <row r="107" spans="2:16" s="17" customFormat="1" ht="12.75" x14ac:dyDescent="0.2">
      <c r="B107" s="228"/>
      <c r="C107" s="141"/>
      <c r="D107" s="651" t="s">
        <v>989</v>
      </c>
      <c r="E107" s="974">
        <v>228407.5</v>
      </c>
      <c r="F107" s="974">
        <v>1504202.55</v>
      </c>
      <c r="G107" s="975">
        <v>8.7999999734079994E-3</v>
      </c>
      <c r="H107" s="974">
        <v>1405648.84</v>
      </c>
      <c r="I107" s="975">
        <v>0</v>
      </c>
      <c r="J107" s="974">
        <v>148</v>
      </c>
      <c r="K107" s="975">
        <v>0.46</v>
      </c>
      <c r="L107" s="976">
        <v>0</v>
      </c>
      <c r="M107" s="974">
        <v>100199.9</v>
      </c>
      <c r="N107" s="974">
        <v>7.1283735417162E-2</v>
      </c>
      <c r="O107" s="974">
        <v>456.33</v>
      </c>
      <c r="P107" s="974">
        <v>-563</v>
      </c>
    </row>
    <row r="108" spans="2:16" s="17" customFormat="1" ht="12.75" x14ac:dyDescent="0.2">
      <c r="B108" s="228"/>
      <c r="C108" s="141"/>
      <c r="D108" s="651" t="s">
        <v>990</v>
      </c>
      <c r="E108" s="974">
        <v>4449916.45</v>
      </c>
      <c r="F108" s="974">
        <v>4737506.9800000004</v>
      </c>
      <c r="G108" s="975">
        <v>8.8999999953559995E-3</v>
      </c>
      <c r="H108" s="974">
        <v>7057845.6900000004</v>
      </c>
      <c r="I108" s="975">
        <v>0</v>
      </c>
      <c r="J108" s="974">
        <v>521</v>
      </c>
      <c r="K108" s="975">
        <v>0.46</v>
      </c>
      <c r="L108" s="976">
        <v>0</v>
      </c>
      <c r="M108" s="974">
        <v>831807.05</v>
      </c>
      <c r="N108" s="974">
        <v>0.117855658303575</v>
      </c>
      <c r="O108" s="974">
        <v>4560.63</v>
      </c>
      <c r="P108" s="974">
        <v>-3144.78</v>
      </c>
    </row>
    <row r="109" spans="2:16" s="17" customFormat="1" ht="12.75" x14ac:dyDescent="0.2">
      <c r="B109" s="228"/>
      <c r="C109" s="1117" t="s">
        <v>991</v>
      </c>
      <c r="D109" s="1118"/>
      <c r="E109" s="446">
        <v>0</v>
      </c>
      <c r="F109" s="446">
        <v>0</v>
      </c>
      <c r="G109" s="214">
        <v>0</v>
      </c>
      <c r="H109" s="446">
        <v>0</v>
      </c>
      <c r="I109" s="214">
        <v>0</v>
      </c>
      <c r="J109" s="446">
        <v>0</v>
      </c>
      <c r="K109" s="214">
        <v>0</v>
      </c>
      <c r="L109" s="232">
        <v>0</v>
      </c>
      <c r="M109" s="446">
        <v>0</v>
      </c>
      <c r="N109" s="446">
        <v>0</v>
      </c>
      <c r="O109" s="446">
        <v>0</v>
      </c>
      <c r="P109" s="446">
        <v>0</v>
      </c>
    </row>
    <row r="110" spans="2:16" s="17" customFormat="1" ht="12.75" x14ac:dyDescent="0.2">
      <c r="B110" s="228"/>
      <c r="C110" s="1117" t="s">
        <v>992</v>
      </c>
      <c r="D110" s="1118"/>
      <c r="E110" s="446">
        <v>17605461.550000001</v>
      </c>
      <c r="F110" s="446">
        <v>7365470.6100000003</v>
      </c>
      <c r="G110" s="214">
        <v>8.5000000020369997E-3</v>
      </c>
      <c r="H110" s="446">
        <v>16996329.84</v>
      </c>
      <c r="I110" s="214">
        <v>0</v>
      </c>
      <c r="J110" s="446">
        <v>1190</v>
      </c>
      <c r="K110" s="214">
        <v>0.44</v>
      </c>
      <c r="L110" s="232">
        <v>0</v>
      </c>
      <c r="M110" s="446">
        <v>2977290.67</v>
      </c>
      <c r="N110" s="446">
        <v>0.17517256360800301</v>
      </c>
      <c r="O110" s="446">
        <v>20137.59</v>
      </c>
      <c r="P110" s="446">
        <v>-19743.89</v>
      </c>
    </row>
    <row r="111" spans="2:16" s="17" customFormat="1" ht="12.75" x14ac:dyDescent="0.2">
      <c r="B111" s="228"/>
      <c r="C111" s="1117" t="s">
        <v>993</v>
      </c>
      <c r="D111" s="1118"/>
      <c r="E111" s="446">
        <v>50427871.899999999</v>
      </c>
      <c r="F111" s="446">
        <v>140622883.56999999</v>
      </c>
      <c r="G111" s="214">
        <v>1.900000000121E-3</v>
      </c>
      <c r="H111" s="446">
        <v>64830298.350000001</v>
      </c>
      <c r="I111" s="214">
        <v>0.01</v>
      </c>
      <c r="J111" s="446">
        <v>7081</v>
      </c>
      <c r="K111" s="214">
        <v>0.41</v>
      </c>
      <c r="L111" s="232">
        <v>0</v>
      </c>
      <c r="M111" s="446">
        <v>19000461.359999999</v>
      </c>
      <c r="N111" s="446">
        <v>0.29307996173983403</v>
      </c>
      <c r="O111" s="446">
        <v>152939.70000000001</v>
      </c>
      <c r="P111" s="446">
        <v>-104727.21</v>
      </c>
    </row>
    <row r="112" spans="2:16" s="17" customFormat="1" ht="12.75" x14ac:dyDescent="0.2">
      <c r="B112" s="228"/>
      <c r="C112" s="1117" t="s">
        <v>994</v>
      </c>
      <c r="D112" s="1118"/>
      <c r="E112" s="446">
        <v>235030244.33000001</v>
      </c>
      <c r="F112" s="446">
        <v>76574128.870000005</v>
      </c>
      <c r="G112" s="214">
        <v>5.4881531961459996E-3</v>
      </c>
      <c r="H112" s="446">
        <v>239596839.59</v>
      </c>
      <c r="I112" s="214">
        <v>1.2052392531727E-2</v>
      </c>
      <c r="J112" s="446">
        <v>11122</v>
      </c>
      <c r="K112" s="214">
        <v>0.45179042987308998</v>
      </c>
      <c r="L112" s="232">
        <v>0</v>
      </c>
      <c r="M112" s="446">
        <v>118660693.3</v>
      </c>
      <c r="N112" s="446">
        <v>0.49525149623447901</v>
      </c>
      <c r="O112" s="446">
        <v>1602432.74</v>
      </c>
      <c r="P112" s="446">
        <v>-2051587.71</v>
      </c>
    </row>
    <row r="113" spans="2:16" s="17" customFormat="1" ht="12.75" x14ac:dyDescent="0.2">
      <c r="B113" s="228"/>
      <c r="C113" s="141"/>
      <c r="D113" s="651" t="s">
        <v>995</v>
      </c>
      <c r="E113" s="974">
        <v>180923058.78999999</v>
      </c>
      <c r="F113" s="974">
        <v>62197242.049999997</v>
      </c>
      <c r="G113" s="975">
        <v>5.0000000008040002E-3</v>
      </c>
      <c r="H113" s="974">
        <v>190422163.16999999</v>
      </c>
      <c r="I113" s="975">
        <v>0.01</v>
      </c>
      <c r="J113" s="974">
        <v>8487</v>
      </c>
      <c r="K113" s="975">
        <v>0.46</v>
      </c>
      <c r="L113" s="976">
        <v>0</v>
      </c>
      <c r="M113" s="974">
        <v>96468828.209999993</v>
      </c>
      <c r="N113" s="974">
        <v>0.50660504325789601</v>
      </c>
      <c r="O113" s="974">
        <v>1146698.1100000001</v>
      </c>
      <c r="P113" s="974">
        <v>-1137946.3500000001</v>
      </c>
    </row>
    <row r="114" spans="2:16" s="17" customFormat="1" ht="12.75" x14ac:dyDescent="0.2">
      <c r="B114" s="228"/>
      <c r="C114" s="141"/>
      <c r="D114" s="651" t="s">
        <v>996</v>
      </c>
      <c r="E114" s="974">
        <v>54107185.539999999</v>
      </c>
      <c r="F114" s="974">
        <v>14376886.82</v>
      </c>
      <c r="G114" s="975">
        <v>7.5999999977740002E-3</v>
      </c>
      <c r="H114" s="974">
        <v>49174676.420000002</v>
      </c>
      <c r="I114" s="975">
        <v>0.02</v>
      </c>
      <c r="J114" s="974">
        <v>2635</v>
      </c>
      <c r="K114" s="975">
        <v>0.42</v>
      </c>
      <c r="L114" s="976">
        <v>0</v>
      </c>
      <c r="M114" s="974">
        <v>22191865.09</v>
      </c>
      <c r="N114" s="974">
        <v>0.45128644874975299</v>
      </c>
      <c r="O114" s="974">
        <v>455734.63</v>
      </c>
      <c r="P114" s="974">
        <v>-913641.36</v>
      </c>
    </row>
    <row r="115" spans="2:16" s="17" customFormat="1" ht="12.75" x14ac:dyDescent="0.2">
      <c r="B115" s="228"/>
      <c r="C115" s="1117" t="s">
        <v>997</v>
      </c>
      <c r="D115" s="1118"/>
      <c r="E115" s="446">
        <v>210833086.88999999</v>
      </c>
      <c r="F115" s="446">
        <v>34401662.659999996</v>
      </c>
      <c r="G115" s="214">
        <v>5.4931079746829998E-3</v>
      </c>
      <c r="H115" s="446">
        <v>203944972.28999999</v>
      </c>
      <c r="I115" s="214">
        <v>4.5642723057980998E-2</v>
      </c>
      <c r="J115" s="446">
        <v>10784</v>
      </c>
      <c r="K115" s="214">
        <v>0.50042848203865398</v>
      </c>
      <c r="L115" s="232">
        <v>0</v>
      </c>
      <c r="M115" s="446">
        <v>148210345.00999999</v>
      </c>
      <c r="N115" s="446">
        <v>0.72671732647202503</v>
      </c>
      <c r="O115" s="446">
        <v>4870913.75</v>
      </c>
      <c r="P115" s="446">
        <v>-5993287.5700000003</v>
      </c>
    </row>
    <row r="116" spans="2:16" s="17" customFormat="1" ht="12.75" x14ac:dyDescent="0.2">
      <c r="B116" s="228"/>
      <c r="C116" s="141"/>
      <c r="D116" s="651" t="s">
        <v>998</v>
      </c>
      <c r="E116" s="974">
        <v>96610435.530000001</v>
      </c>
      <c r="F116" s="974">
        <v>17398412.23</v>
      </c>
      <c r="G116" s="975">
        <v>4.899999998448E-3</v>
      </c>
      <c r="H116" s="974">
        <v>97603148.269999996</v>
      </c>
      <c r="I116" s="975">
        <v>0.03</v>
      </c>
      <c r="J116" s="974">
        <v>4686</v>
      </c>
      <c r="K116" s="975">
        <v>0.49</v>
      </c>
      <c r="L116" s="976">
        <v>0</v>
      </c>
      <c r="M116" s="974">
        <v>66637685.100000001</v>
      </c>
      <c r="N116" s="974">
        <v>0.68274114391945495</v>
      </c>
      <c r="O116" s="974">
        <v>1377319.51</v>
      </c>
      <c r="P116" s="974">
        <v>-1549110.28</v>
      </c>
    </row>
    <row r="117" spans="2:16" s="17" customFormat="1" ht="12.75" x14ac:dyDescent="0.2">
      <c r="B117" s="228"/>
      <c r="C117" s="141"/>
      <c r="D117" s="651" t="s">
        <v>999</v>
      </c>
      <c r="E117" s="974">
        <v>114222651.36</v>
      </c>
      <c r="F117" s="974">
        <v>17003250.43</v>
      </c>
      <c r="G117" s="975">
        <v>6.0999999986470002E-3</v>
      </c>
      <c r="H117" s="974">
        <v>106341824.02</v>
      </c>
      <c r="I117" s="975">
        <v>0.06</v>
      </c>
      <c r="J117" s="974">
        <v>6098</v>
      </c>
      <c r="K117" s="975">
        <v>0.51</v>
      </c>
      <c r="L117" s="976">
        <v>0</v>
      </c>
      <c r="M117" s="974">
        <v>81572659.909999996</v>
      </c>
      <c r="N117" s="974">
        <v>0.76707975118668603</v>
      </c>
      <c r="O117" s="974">
        <v>3493594.24</v>
      </c>
      <c r="P117" s="974">
        <v>-4444177.29</v>
      </c>
    </row>
    <row r="118" spans="2:16" s="17" customFormat="1" ht="12.75" x14ac:dyDescent="0.2">
      <c r="B118" s="228"/>
      <c r="C118" s="1117" t="s">
        <v>1000</v>
      </c>
      <c r="D118" s="1118"/>
      <c r="E118" s="446">
        <v>86630392.590000004</v>
      </c>
      <c r="F118" s="446">
        <v>14760373.98</v>
      </c>
      <c r="G118" s="214">
        <v>6.7751242235120001E-3</v>
      </c>
      <c r="H118" s="446">
        <v>52169299.560000002</v>
      </c>
      <c r="I118" s="214">
        <v>0.29346552170193602</v>
      </c>
      <c r="J118" s="446">
        <v>27290</v>
      </c>
      <c r="K118" s="214">
        <v>0.48037826461475303</v>
      </c>
      <c r="L118" s="232">
        <v>0</v>
      </c>
      <c r="M118" s="446">
        <v>51486721.109999999</v>
      </c>
      <c r="N118" s="446">
        <v>0.98691608942889897</v>
      </c>
      <c r="O118" s="446">
        <v>7441493.8899999997</v>
      </c>
      <c r="P118" s="446">
        <v>-8567129.1899999995</v>
      </c>
    </row>
    <row r="119" spans="2:16" s="17" customFormat="1" ht="12.75" x14ac:dyDescent="0.2">
      <c r="B119" s="228"/>
      <c r="C119" s="141"/>
      <c r="D119" s="651" t="s">
        <v>1001</v>
      </c>
      <c r="E119" s="974">
        <v>42814214.729999997</v>
      </c>
      <c r="F119" s="974">
        <v>9635605.7300000004</v>
      </c>
      <c r="G119" s="975">
        <v>6.4000000029060004E-3</v>
      </c>
      <c r="H119" s="974">
        <v>21890734.579999998</v>
      </c>
      <c r="I119" s="975">
        <v>0.16</v>
      </c>
      <c r="J119" s="974">
        <v>12734</v>
      </c>
      <c r="K119" s="975">
        <v>0.47</v>
      </c>
      <c r="L119" s="976">
        <v>0</v>
      </c>
      <c r="M119" s="974">
        <v>18669584.809999999</v>
      </c>
      <c r="N119" s="974">
        <v>0.85285328099757196</v>
      </c>
      <c r="O119" s="974">
        <v>1599828.89</v>
      </c>
      <c r="P119" s="974">
        <v>-3085965.69</v>
      </c>
    </row>
    <row r="120" spans="2:16" s="17" customFormat="1" ht="12.75" x14ac:dyDescent="0.2">
      <c r="B120" s="228"/>
      <c r="C120" s="141"/>
      <c r="D120" s="651" t="s">
        <v>1002</v>
      </c>
      <c r="E120" s="974">
        <v>19804012.600000001</v>
      </c>
      <c r="F120" s="974">
        <v>2836622.31</v>
      </c>
      <c r="G120" s="975">
        <v>6.8999999862509997E-3</v>
      </c>
      <c r="H120" s="974">
        <v>11161930.060000001</v>
      </c>
      <c r="I120" s="975">
        <v>0.27</v>
      </c>
      <c r="J120" s="974">
        <v>917</v>
      </c>
      <c r="K120" s="975">
        <v>0.45</v>
      </c>
      <c r="L120" s="976">
        <v>0</v>
      </c>
      <c r="M120" s="974">
        <v>10894195.01</v>
      </c>
      <c r="N120" s="974">
        <v>0.97601355244471</v>
      </c>
      <c r="O120" s="974">
        <v>1351348.93</v>
      </c>
      <c r="P120" s="974">
        <v>-2256508.98</v>
      </c>
    </row>
    <row r="121" spans="2:16" s="17" customFormat="1" ht="12.75" x14ac:dyDescent="0.2">
      <c r="B121" s="228"/>
      <c r="C121" s="141"/>
      <c r="D121" s="651" t="s">
        <v>1003</v>
      </c>
      <c r="E121" s="974">
        <v>24012165.260000002</v>
      </c>
      <c r="F121" s="974">
        <v>2288145.94</v>
      </c>
      <c r="G121" s="975">
        <v>8.1999999965040003E-3</v>
      </c>
      <c r="H121" s="974">
        <v>19116634.920000002</v>
      </c>
      <c r="I121" s="975">
        <v>0.46</v>
      </c>
      <c r="J121" s="974">
        <v>13639</v>
      </c>
      <c r="K121" s="975">
        <v>0.51</v>
      </c>
      <c r="L121" s="976">
        <v>0</v>
      </c>
      <c r="M121" s="974">
        <v>21922941.289999999</v>
      </c>
      <c r="N121" s="974">
        <v>1.1467991820602279</v>
      </c>
      <c r="O121" s="974">
        <v>4490316.07</v>
      </c>
      <c r="P121" s="974">
        <v>-3224654.52</v>
      </c>
    </row>
    <row r="122" spans="2:16" s="17" customFormat="1" ht="12.75" x14ac:dyDescent="0.2">
      <c r="B122" s="229"/>
      <c r="C122" s="1117" t="s">
        <v>1004</v>
      </c>
      <c r="D122" s="1118"/>
      <c r="E122" s="446">
        <v>46307553.939999998</v>
      </c>
      <c r="F122" s="446">
        <v>356252.05</v>
      </c>
      <c r="G122" s="606">
        <v>2.2999999578949999E-3</v>
      </c>
      <c r="H122" s="446">
        <v>42409339.530000001</v>
      </c>
      <c r="I122" s="214">
        <v>1</v>
      </c>
      <c r="J122" s="446">
        <v>4899</v>
      </c>
      <c r="K122" s="214">
        <v>0.73</v>
      </c>
      <c r="L122" s="232">
        <v>0</v>
      </c>
      <c r="M122" s="446">
        <v>26082848.329999998</v>
      </c>
      <c r="N122" s="446">
        <v>0.615026044240779</v>
      </c>
      <c r="O122" s="446">
        <v>29179322.77</v>
      </c>
      <c r="P122" s="446">
        <v>-28472672.57</v>
      </c>
    </row>
    <row r="123" spans="2:16" s="17" customFormat="1" ht="12.75" x14ac:dyDescent="0.2">
      <c r="B123" s="1125" t="s">
        <v>1005</v>
      </c>
      <c r="C123" s="1141"/>
      <c r="D123" s="1126"/>
      <c r="E123" s="440">
        <v>651512935.14999998</v>
      </c>
      <c r="F123" s="440">
        <v>280322481.26999998</v>
      </c>
      <c r="G123" s="132"/>
      <c r="H123" s="440">
        <v>628410573.69000006</v>
      </c>
      <c r="I123" s="132"/>
      <c r="J123" s="440">
        <v>63035</v>
      </c>
      <c r="K123" s="132"/>
      <c r="L123" s="739"/>
      <c r="M123" s="440">
        <v>367350366.73000002</v>
      </c>
      <c r="N123" s="440">
        <v>0.58457063281563604</v>
      </c>
      <c r="O123" s="440">
        <v>43272257.399999999</v>
      </c>
      <c r="P123" s="440">
        <v>-45212855.920000002</v>
      </c>
    </row>
    <row r="124" spans="2:16" s="17" customFormat="1" ht="12.75" x14ac:dyDescent="0.2">
      <c r="B124" s="1125" t="s">
        <v>1006</v>
      </c>
      <c r="C124" s="1141"/>
      <c r="D124" s="1126"/>
      <c r="E124" s="440">
        <v>24775299765.66</v>
      </c>
      <c r="F124" s="440">
        <v>2803486060.4400001</v>
      </c>
      <c r="G124" s="241"/>
      <c r="H124" s="440">
        <v>25840646055.849998</v>
      </c>
      <c r="I124" s="241"/>
      <c r="J124" s="440">
        <v>3182271</v>
      </c>
      <c r="K124" s="241"/>
      <c r="L124" s="739"/>
      <c r="M124" s="440">
        <v>8616273821.4599991</v>
      </c>
      <c r="N124" s="440">
        <v>0.333438792622965</v>
      </c>
      <c r="O124" s="440">
        <v>577041903.12</v>
      </c>
      <c r="P124" s="440">
        <v>-583583467.30999994</v>
      </c>
    </row>
    <row r="127" spans="2:16" s="17" customFormat="1" ht="63.75" x14ac:dyDescent="0.2">
      <c r="B127" s="185" t="s">
        <v>974</v>
      </c>
      <c r="C127" s="1092" t="s">
        <v>975</v>
      </c>
      <c r="D127" s="1093"/>
      <c r="E127" s="178" t="s">
        <v>976</v>
      </c>
      <c r="F127" s="178" t="s">
        <v>977</v>
      </c>
      <c r="G127" s="178" t="s">
        <v>978</v>
      </c>
      <c r="H127" s="178" t="s">
        <v>979</v>
      </c>
      <c r="I127" s="178" t="s">
        <v>980</v>
      </c>
      <c r="J127" s="178" t="s">
        <v>981</v>
      </c>
      <c r="K127" s="178" t="s">
        <v>982</v>
      </c>
      <c r="L127" s="178" t="s">
        <v>983</v>
      </c>
      <c r="M127" s="178" t="s">
        <v>984</v>
      </c>
      <c r="N127" s="178" t="s">
        <v>985</v>
      </c>
      <c r="O127" s="178" t="s">
        <v>986</v>
      </c>
      <c r="P127" s="178" t="s">
        <v>987</v>
      </c>
    </row>
    <row r="128" spans="2:16" s="17" customFormat="1" ht="12.75" x14ac:dyDescent="0.2">
      <c r="B128" s="190"/>
      <c r="C128" s="1092" t="s">
        <v>25</v>
      </c>
      <c r="D128" s="1093"/>
      <c r="E128" s="178" t="s">
        <v>26</v>
      </c>
      <c r="F128" s="178" t="s">
        <v>27</v>
      </c>
      <c r="G128" s="178" t="s">
        <v>93</v>
      </c>
      <c r="H128" s="178" t="s">
        <v>94</v>
      </c>
      <c r="I128" s="178" t="s">
        <v>155</v>
      </c>
      <c r="J128" s="178" t="s">
        <v>156</v>
      </c>
      <c r="K128" s="178" t="s">
        <v>157</v>
      </c>
      <c r="L128" s="178" t="s">
        <v>563</v>
      </c>
      <c r="M128" s="178" t="s">
        <v>564</v>
      </c>
      <c r="N128" s="178" t="s">
        <v>565</v>
      </c>
      <c r="O128" s="178" t="s">
        <v>566</v>
      </c>
      <c r="P128" s="178" t="s">
        <v>567</v>
      </c>
    </row>
    <row r="129" spans="2:16" s="17" customFormat="1" ht="12.75" x14ac:dyDescent="0.2">
      <c r="B129" s="1168" t="s">
        <v>1011</v>
      </c>
      <c r="C129" s="1169"/>
      <c r="D129" s="1170"/>
      <c r="E129" s="1167"/>
      <c r="F129" s="1167"/>
      <c r="G129" s="1167"/>
      <c r="H129" s="1167"/>
      <c r="I129" s="1167"/>
      <c r="J129" s="1167"/>
      <c r="K129" s="1167"/>
      <c r="L129" s="1167"/>
      <c r="M129" s="1167"/>
      <c r="N129" s="1167"/>
      <c r="O129" s="1167"/>
      <c r="P129" s="1167"/>
    </row>
    <row r="130" spans="2:16" s="17" customFormat="1" ht="12.75" x14ac:dyDescent="0.2">
      <c r="B130" s="226"/>
      <c r="C130" s="1117" t="s">
        <v>988</v>
      </c>
      <c r="D130" s="1118"/>
      <c r="E130" s="446">
        <v>58125215.920000002</v>
      </c>
      <c r="F130" s="446">
        <v>85402769.010000005</v>
      </c>
      <c r="G130" s="214">
        <v>2.599999999696E-3</v>
      </c>
      <c r="H130" s="446">
        <v>80185583.030000001</v>
      </c>
      <c r="I130" s="214">
        <v>0</v>
      </c>
      <c r="J130" s="446">
        <v>55456</v>
      </c>
      <c r="K130" s="214">
        <v>0.32995597298583401</v>
      </c>
      <c r="L130" s="232">
        <v>0</v>
      </c>
      <c r="M130" s="446">
        <v>7274135.6299999999</v>
      </c>
      <c r="N130" s="446">
        <v>9.0716252911430997E-2</v>
      </c>
      <c r="O130" s="446">
        <v>28261.9</v>
      </c>
      <c r="P130" s="446">
        <v>-92724.17</v>
      </c>
    </row>
    <row r="131" spans="2:16" s="17" customFormat="1" ht="12.75" x14ac:dyDescent="0.2">
      <c r="B131" s="228"/>
      <c r="C131" s="141"/>
      <c r="D131" s="651" t="s">
        <v>989</v>
      </c>
      <c r="E131" s="974">
        <v>18073438.440000001</v>
      </c>
      <c r="F131" s="974">
        <v>33899558.390000001</v>
      </c>
      <c r="G131" s="975">
        <v>2.599999999587E-3</v>
      </c>
      <c r="H131" s="974">
        <v>26787366.539999999</v>
      </c>
      <c r="I131" s="975">
        <v>0</v>
      </c>
      <c r="J131" s="974">
        <v>19082</v>
      </c>
      <c r="K131" s="975">
        <v>0.28999999999999998</v>
      </c>
      <c r="L131" s="976">
        <v>0</v>
      </c>
      <c r="M131" s="974">
        <v>1899266.73</v>
      </c>
      <c r="N131" s="974">
        <v>7.0901584415323002E-2</v>
      </c>
      <c r="O131" s="974">
        <v>7069.8</v>
      </c>
      <c r="P131" s="974">
        <v>-30838.14</v>
      </c>
    </row>
    <row r="132" spans="2:16" s="17" customFormat="1" ht="12.75" x14ac:dyDescent="0.2">
      <c r="B132" s="228"/>
      <c r="C132" s="141"/>
      <c r="D132" s="651" t="s">
        <v>990</v>
      </c>
      <c r="E132" s="974">
        <v>40051777.479999997</v>
      </c>
      <c r="F132" s="974">
        <v>51503210.619999997</v>
      </c>
      <c r="G132" s="975">
        <v>2.5999999997670001E-3</v>
      </c>
      <c r="H132" s="974">
        <v>53398216.490000002</v>
      </c>
      <c r="I132" s="975">
        <v>0</v>
      </c>
      <c r="J132" s="974">
        <v>36374</v>
      </c>
      <c r="K132" s="975">
        <v>0.35</v>
      </c>
      <c r="L132" s="976">
        <v>0</v>
      </c>
      <c r="M132" s="974">
        <v>5374868.9000000004</v>
      </c>
      <c r="N132" s="974">
        <v>0.100656337482855</v>
      </c>
      <c r="O132" s="974">
        <v>21192.1</v>
      </c>
      <c r="P132" s="974">
        <v>-61886.03</v>
      </c>
    </row>
    <row r="133" spans="2:16" s="17" customFormat="1" ht="12.75" x14ac:dyDescent="0.2">
      <c r="B133" s="228"/>
      <c r="C133" s="1117" t="s">
        <v>991</v>
      </c>
      <c r="D133" s="1118"/>
      <c r="E133" s="446">
        <v>53234289.719999999</v>
      </c>
      <c r="F133" s="446">
        <v>61570622.909999996</v>
      </c>
      <c r="G133" s="214">
        <v>2.700000000698E-3</v>
      </c>
      <c r="H133" s="446">
        <v>69680063.719999999</v>
      </c>
      <c r="I133" s="214">
        <v>0</v>
      </c>
      <c r="J133" s="446">
        <v>52106</v>
      </c>
      <c r="K133" s="214">
        <v>0.36</v>
      </c>
      <c r="L133" s="232">
        <v>0</v>
      </c>
      <c r="M133" s="446">
        <v>9507628.0199999996</v>
      </c>
      <c r="N133" s="446">
        <v>0.13644689043634001</v>
      </c>
      <c r="O133" s="446">
        <v>41923.99</v>
      </c>
      <c r="P133" s="446">
        <v>-104895.95</v>
      </c>
    </row>
    <row r="134" spans="2:16" s="17" customFormat="1" ht="12.75" x14ac:dyDescent="0.2">
      <c r="B134" s="228"/>
      <c r="C134" s="1117" t="s">
        <v>992</v>
      </c>
      <c r="D134" s="1118"/>
      <c r="E134" s="446">
        <v>228135742.72999999</v>
      </c>
      <c r="F134" s="446">
        <v>54980259.390000001</v>
      </c>
      <c r="G134" s="214">
        <v>2.899999999436E-3</v>
      </c>
      <c r="H134" s="446">
        <v>243937126.88</v>
      </c>
      <c r="I134" s="214">
        <v>0</v>
      </c>
      <c r="J134" s="446">
        <v>84035</v>
      </c>
      <c r="K134" s="214">
        <v>0.44</v>
      </c>
      <c r="L134" s="232">
        <v>0</v>
      </c>
      <c r="M134" s="446">
        <v>61438129.789999999</v>
      </c>
      <c r="N134" s="446">
        <v>0.25186051248452701</v>
      </c>
      <c r="O134" s="446">
        <v>333867.83</v>
      </c>
      <c r="P134" s="446">
        <v>-415450.36</v>
      </c>
    </row>
    <row r="135" spans="2:16" s="17" customFormat="1" ht="12.75" x14ac:dyDescent="0.2">
      <c r="B135" s="228"/>
      <c r="C135" s="1117" t="s">
        <v>993</v>
      </c>
      <c r="D135" s="1118"/>
      <c r="E135" s="446">
        <v>444388843.88</v>
      </c>
      <c r="F135" s="446">
        <v>41438592.159999996</v>
      </c>
      <c r="G135" s="214">
        <v>3.100000000097E-3</v>
      </c>
      <c r="H135" s="446">
        <v>457111496.17000002</v>
      </c>
      <c r="I135" s="214">
        <v>0.01</v>
      </c>
      <c r="J135" s="446">
        <v>106824</v>
      </c>
      <c r="K135" s="214">
        <v>0.52</v>
      </c>
      <c r="L135" s="232">
        <v>0</v>
      </c>
      <c r="M135" s="446">
        <v>195395838.69</v>
      </c>
      <c r="N135" s="446">
        <v>0.427457721643763</v>
      </c>
      <c r="O135" s="446">
        <v>1360059.23</v>
      </c>
      <c r="P135" s="446">
        <v>-1257302.3600000001</v>
      </c>
    </row>
    <row r="136" spans="2:16" s="17" customFormat="1" ht="12.75" x14ac:dyDescent="0.2">
      <c r="B136" s="228"/>
      <c r="C136" s="1117" t="s">
        <v>994</v>
      </c>
      <c r="D136" s="1118"/>
      <c r="E136" s="446">
        <v>1896680469.8599999</v>
      </c>
      <c r="F136" s="446">
        <v>42602153.409999996</v>
      </c>
      <c r="G136" s="214">
        <v>3.9320118583649998E-3</v>
      </c>
      <c r="H136" s="446">
        <v>1913574926.3099999</v>
      </c>
      <c r="I136" s="214">
        <v>1.283742740028E-2</v>
      </c>
      <c r="J136" s="446">
        <v>501210</v>
      </c>
      <c r="K136" s="214">
        <v>0.55134970960111795</v>
      </c>
      <c r="L136" s="232">
        <v>0</v>
      </c>
      <c r="M136" s="446">
        <v>1270182505.0699999</v>
      </c>
      <c r="N136" s="446">
        <v>0.66377463856057495</v>
      </c>
      <c r="O136" s="446">
        <v>15158561.52</v>
      </c>
      <c r="P136" s="446">
        <v>-10892182.52</v>
      </c>
    </row>
    <row r="137" spans="2:16" s="17" customFormat="1" ht="12.75" x14ac:dyDescent="0.2">
      <c r="B137" s="228"/>
      <c r="C137" s="141"/>
      <c r="D137" s="651" t="s">
        <v>995</v>
      </c>
      <c r="E137" s="974">
        <v>1358118731.4100001</v>
      </c>
      <c r="F137" s="974">
        <v>34281906.270000003</v>
      </c>
      <c r="G137" s="975">
        <v>3.600000000817E-3</v>
      </c>
      <c r="H137" s="974">
        <v>1370611933.47</v>
      </c>
      <c r="I137" s="975">
        <v>0.01</v>
      </c>
      <c r="J137" s="974">
        <v>245417</v>
      </c>
      <c r="K137" s="975">
        <v>0.54</v>
      </c>
      <c r="L137" s="976">
        <v>0</v>
      </c>
      <c r="M137" s="974">
        <v>835649012.77999997</v>
      </c>
      <c r="N137" s="974">
        <v>0.60969045458722504</v>
      </c>
      <c r="O137" s="974">
        <v>8475621.3499999996</v>
      </c>
      <c r="P137" s="974">
        <v>-6924832.3099999996</v>
      </c>
    </row>
    <row r="138" spans="2:16" s="17" customFormat="1" ht="12.75" x14ac:dyDescent="0.2">
      <c r="B138" s="228"/>
      <c r="C138" s="141"/>
      <c r="D138" s="651" t="s">
        <v>996</v>
      </c>
      <c r="E138" s="974">
        <v>538561738.45000005</v>
      </c>
      <c r="F138" s="974">
        <v>8320247.1399999997</v>
      </c>
      <c r="G138" s="975">
        <v>5.2999999949519998E-3</v>
      </c>
      <c r="H138" s="974">
        <v>542962992.84000003</v>
      </c>
      <c r="I138" s="975">
        <v>0.02</v>
      </c>
      <c r="J138" s="974">
        <v>255793</v>
      </c>
      <c r="K138" s="975">
        <v>0.57999999999999996</v>
      </c>
      <c r="L138" s="976">
        <v>0</v>
      </c>
      <c r="M138" s="974">
        <v>434533492.29000002</v>
      </c>
      <c r="N138" s="974">
        <v>0.80030038514622703</v>
      </c>
      <c r="O138" s="974">
        <v>6682940.1699999999</v>
      </c>
      <c r="P138" s="974">
        <v>-3967350.21</v>
      </c>
    </row>
    <row r="139" spans="2:16" s="17" customFormat="1" ht="12.75" x14ac:dyDescent="0.2">
      <c r="B139" s="228"/>
      <c r="C139" s="1117" t="s">
        <v>997</v>
      </c>
      <c r="D139" s="1118"/>
      <c r="E139" s="446">
        <v>1819981555.6600001</v>
      </c>
      <c r="F139" s="446">
        <v>44515470.670000002</v>
      </c>
      <c r="G139" s="214">
        <v>4.1832860957590002E-3</v>
      </c>
      <c r="H139" s="446">
        <v>1838478171.3099999</v>
      </c>
      <c r="I139" s="214">
        <v>5.0375104667633001E-2</v>
      </c>
      <c r="J139" s="446">
        <v>357586</v>
      </c>
      <c r="K139" s="214">
        <v>0.55691673644508899</v>
      </c>
      <c r="L139" s="232">
        <v>0</v>
      </c>
      <c r="M139" s="446">
        <v>1589220825.0999999</v>
      </c>
      <c r="N139" s="446">
        <v>0.86442191694210202</v>
      </c>
      <c r="O139" s="446">
        <v>50465341.100000001</v>
      </c>
      <c r="P139" s="446">
        <v>-49273266.369999997</v>
      </c>
    </row>
    <row r="140" spans="2:16" s="17" customFormat="1" ht="12.75" x14ac:dyDescent="0.2">
      <c r="B140" s="228"/>
      <c r="C140" s="141"/>
      <c r="D140" s="651" t="s">
        <v>998</v>
      </c>
      <c r="E140" s="974">
        <v>1189611569.4300001</v>
      </c>
      <c r="F140" s="974">
        <v>32157071.25</v>
      </c>
      <c r="G140" s="975">
        <v>4.0999999992230004E-3</v>
      </c>
      <c r="H140" s="974">
        <v>1202664722.76</v>
      </c>
      <c r="I140" s="975">
        <v>0.04</v>
      </c>
      <c r="J140" s="974">
        <v>225175</v>
      </c>
      <c r="K140" s="975">
        <v>0.55000000000000004</v>
      </c>
      <c r="L140" s="976">
        <v>0</v>
      </c>
      <c r="M140" s="974">
        <v>989100087.22000003</v>
      </c>
      <c r="N140" s="974">
        <v>0.82242379650923003</v>
      </c>
      <c r="O140" s="974">
        <v>23608662.27</v>
      </c>
      <c r="P140" s="974">
        <v>-23485852.57</v>
      </c>
    </row>
    <row r="141" spans="2:16" s="17" customFormat="1" ht="12.75" x14ac:dyDescent="0.2">
      <c r="B141" s="228"/>
      <c r="C141" s="141"/>
      <c r="D141" s="651" t="s">
        <v>999</v>
      </c>
      <c r="E141" s="974">
        <v>630369986.23000002</v>
      </c>
      <c r="F141" s="974">
        <v>12358399.42</v>
      </c>
      <c r="G141" s="975">
        <v>4.3999999961160004E-3</v>
      </c>
      <c r="H141" s="974">
        <v>635813448.54999995</v>
      </c>
      <c r="I141" s="975">
        <v>7.0000000000000007E-2</v>
      </c>
      <c r="J141" s="974">
        <v>132411</v>
      </c>
      <c r="K141" s="975">
        <v>0.56999999999999995</v>
      </c>
      <c r="L141" s="976">
        <v>0</v>
      </c>
      <c r="M141" s="974">
        <v>600120737.88</v>
      </c>
      <c r="N141" s="974">
        <v>0.94386291961675395</v>
      </c>
      <c r="O141" s="974">
        <v>26856678.829999998</v>
      </c>
      <c r="P141" s="974">
        <v>-25787413.800000001</v>
      </c>
    </row>
    <row r="142" spans="2:16" s="17" customFormat="1" ht="12.75" x14ac:dyDescent="0.2">
      <c r="B142" s="228"/>
      <c r="C142" s="1117" t="s">
        <v>1000</v>
      </c>
      <c r="D142" s="1118"/>
      <c r="E142" s="446">
        <v>657537988.73000002</v>
      </c>
      <c r="F142" s="446">
        <v>6894185.5800000001</v>
      </c>
      <c r="G142" s="214">
        <v>4.5683853059260001E-3</v>
      </c>
      <c r="H142" s="446">
        <v>660668339.28999996</v>
      </c>
      <c r="I142" s="214">
        <v>0.25142195994696798</v>
      </c>
      <c r="J142" s="446">
        <v>351100</v>
      </c>
      <c r="K142" s="214">
        <v>0.56990850668678195</v>
      </c>
      <c r="L142" s="232">
        <v>0</v>
      </c>
      <c r="M142" s="446">
        <v>893197502.41999996</v>
      </c>
      <c r="N142" s="446">
        <v>1.351960506204811</v>
      </c>
      <c r="O142" s="446">
        <v>94102098.439999998</v>
      </c>
      <c r="P142" s="446">
        <v>-85409513.659999996</v>
      </c>
    </row>
    <row r="143" spans="2:16" s="17" customFormat="1" ht="12.75" x14ac:dyDescent="0.2">
      <c r="B143" s="228"/>
      <c r="C143" s="141"/>
      <c r="D143" s="651" t="s">
        <v>1001</v>
      </c>
      <c r="E143" s="974">
        <v>357358878.95999998</v>
      </c>
      <c r="F143" s="974">
        <v>5140553.2</v>
      </c>
      <c r="G143" s="975">
        <v>4.4000000038909998E-3</v>
      </c>
      <c r="H143" s="974">
        <v>359600650.16000003</v>
      </c>
      <c r="I143" s="975">
        <v>0.15</v>
      </c>
      <c r="J143" s="974">
        <v>80930</v>
      </c>
      <c r="K143" s="975">
        <v>0.56999999999999995</v>
      </c>
      <c r="L143" s="976">
        <v>0</v>
      </c>
      <c r="M143" s="974">
        <v>427591759.56999999</v>
      </c>
      <c r="N143" s="974">
        <v>1.18907393348635</v>
      </c>
      <c r="O143" s="974">
        <v>30979418.850000001</v>
      </c>
      <c r="P143" s="974">
        <v>-27796296.059999999</v>
      </c>
    </row>
    <row r="144" spans="2:16" s="17" customFormat="1" ht="12.75" x14ac:dyDescent="0.2">
      <c r="B144" s="228"/>
      <c r="C144" s="141"/>
      <c r="D144" s="651" t="s">
        <v>1002</v>
      </c>
      <c r="E144" s="974">
        <v>58915368.340000004</v>
      </c>
      <c r="F144" s="974">
        <v>155285.81</v>
      </c>
      <c r="G144" s="975">
        <v>5.6999998905239999E-3</v>
      </c>
      <c r="H144" s="974">
        <v>59004603.119999997</v>
      </c>
      <c r="I144" s="975">
        <v>0.26</v>
      </c>
      <c r="J144" s="974">
        <v>13709</v>
      </c>
      <c r="K144" s="975">
        <v>0.61</v>
      </c>
      <c r="L144" s="976">
        <v>0</v>
      </c>
      <c r="M144" s="974">
        <v>92333627.75</v>
      </c>
      <c r="N144" s="974">
        <v>1.564854653156762</v>
      </c>
      <c r="O144" s="974">
        <v>9112852.9900000002</v>
      </c>
      <c r="P144" s="974">
        <v>-5288331.03</v>
      </c>
    </row>
    <row r="145" spans="2:17" s="17" customFormat="1" ht="12.75" x14ac:dyDescent="0.2">
      <c r="B145" s="228"/>
      <c r="C145" s="141"/>
      <c r="D145" s="651" t="s">
        <v>1003</v>
      </c>
      <c r="E145" s="974">
        <v>241263741.43000001</v>
      </c>
      <c r="F145" s="974">
        <v>1598346.57</v>
      </c>
      <c r="G145" s="975">
        <v>5.0000000312819997E-3</v>
      </c>
      <c r="H145" s="974">
        <v>242063086.00999999</v>
      </c>
      <c r="I145" s="975">
        <v>0.4</v>
      </c>
      <c r="J145" s="974">
        <v>256461</v>
      </c>
      <c r="K145" s="975">
        <v>0.56000000000000005</v>
      </c>
      <c r="L145" s="976">
        <v>0</v>
      </c>
      <c r="M145" s="974">
        <v>373272115.10000002</v>
      </c>
      <c r="N145" s="974">
        <v>1.5420447671421471</v>
      </c>
      <c r="O145" s="974">
        <v>54009826.600000001</v>
      </c>
      <c r="P145" s="974">
        <v>-52324886.57</v>
      </c>
    </row>
    <row r="146" spans="2:17" s="17" customFormat="1" ht="12.75" x14ac:dyDescent="0.2">
      <c r="B146" s="229"/>
      <c r="C146" s="1117" t="s">
        <v>1004</v>
      </c>
      <c r="D146" s="1118"/>
      <c r="E146" s="446">
        <v>297253548.82999998</v>
      </c>
      <c r="F146" s="446">
        <v>755812.94</v>
      </c>
      <c r="G146" s="606">
        <v>8.2999999973540003E-3</v>
      </c>
      <c r="H146" s="446">
        <v>297881624.88999999</v>
      </c>
      <c r="I146" s="214">
        <v>1</v>
      </c>
      <c r="J146" s="446">
        <v>58237</v>
      </c>
      <c r="K146" s="214">
        <v>0.68</v>
      </c>
      <c r="L146" s="232">
        <v>0</v>
      </c>
      <c r="M146" s="446">
        <v>119687278.08</v>
      </c>
      <c r="N146" s="446">
        <v>0.40179476704612899</v>
      </c>
      <c r="O146" s="446">
        <v>195461015.56999999</v>
      </c>
      <c r="P146" s="446">
        <v>-206537142.93000001</v>
      </c>
    </row>
    <row r="147" spans="2:17" s="17" customFormat="1" ht="12.75" x14ac:dyDescent="0.2">
      <c r="B147" s="1125" t="s">
        <v>1005</v>
      </c>
      <c r="C147" s="1141"/>
      <c r="D147" s="1126"/>
      <c r="E147" s="440">
        <v>5455337655.3299999</v>
      </c>
      <c r="F147" s="440">
        <v>338159866.06999999</v>
      </c>
      <c r="G147" s="132"/>
      <c r="H147" s="440">
        <v>5561517331.6000004</v>
      </c>
      <c r="I147" s="132"/>
      <c r="J147" s="440">
        <v>1566554</v>
      </c>
      <c r="K147" s="132"/>
      <c r="L147" s="739"/>
      <c r="M147" s="440">
        <v>4145903842.8000002</v>
      </c>
      <c r="N147" s="440">
        <v>0.74546272098144495</v>
      </c>
      <c r="O147" s="440">
        <v>356951129.57999998</v>
      </c>
      <c r="P147" s="440">
        <v>-353982478.31999999</v>
      </c>
    </row>
    <row r="148" spans="2:17" s="17" customFormat="1" ht="12.75" x14ac:dyDescent="0.2">
      <c r="B148" s="1125" t="s">
        <v>1006</v>
      </c>
      <c r="C148" s="1141"/>
      <c r="D148" s="1126"/>
      <c r="E148" s="440">
        <v>24775299765.66</v>
      </c>
      <c r="F148" s="440">
        <v>2803486060.4400001</v>
      </c>
      <c r="G148" s="241"/>
      <c r="H148" s="440">
        <v>25840646055.849998</v>
      </c>
      <c r="I148" s="241"/>
      <c r="J148" s="440">
        <v>3182271</v>
      </c>
      <c r="K148" s="241"/>
      <c r="L148" s="739"/>
      <c r="M148" s="440">
        <v>8616273821.4599991</v>
      </c>
      <c r="N148" s="440">
        <v>0.333438792622965</v>
      </c>
      <c r="O148" s="440">
        <v>577041903.12</v>
      </c>
      <c r="P148" s="440">
        <v>-583583467.30999994</v>
      </c>
    </row>
    <row r="150" spans="2:17" x14ac:dyDescent="0.25">
      <c r="E150" s="439"/>
      <c r="F150" s="439"/>
      <c r="G150" s="439"/>
      <c r="H150" s="439"/>
      <c r="I150" s="439"/>
      <c r="J150" s="439"/>
      <c r="K150" s="439"/>
      <c r="L150" s="439"/>
      <c r="M150" s="439"/>
      <c r="N150" s="439"/>
      <c r="O150" s="439"/>
      <c r="P150" s="439"/>
      <c r="Q150" s="439"/>
    </row>
    <row r="151" spans="2:17" x14ac:dyDescent="0.25">
      <c r="E151" s="439"/>
      <c r="F151" s="439"/>
      <c r="G151" s="439"/>
      <c r="H151" s="439"/>
      <c r="I151" s="439"/>
      <c r="J151" s="439"/>
      <c r="K151" s="439"/>
      <c r="L151" s="439"/>
      <c r="M151" s="439"/>
      <c r="N151" s="439"/>
      <c r="O151" s="439"/>
      <c r="P151" s="439"/>
    </row>
    <row r="152" spans="2:17" x14ac:dyDescent="0.25">
      <c r="E152" s="439"/>
      <c r="F152" s="439"/>
      <c r="G152" s="439"/>
      <c r="H152" s="439"/>
      <c r="I152" s="439"/>
      <c r="J152" s="439"/>
      <c r="K152" s="439"/>
      <c r="L152" s="439"/>
      <c r="M152" s="439"/>
      <c r="N152" s="439"/>
      <c r="O152" s="439"/>
      <c r="P152" s="439"/>
    </row>
    <row r="153" spans="2:17" x14ac:dyDescent="0.25">
      <c r="E153" s="439"/>
      <c r="F153" s="439"/>
      <c r="G153" s="439"/>
      <c r="H153" s="439"/>
      <c r="I153" s="439"/>
      <c r="J153" s="439"/>
      <c r="K153" s="439"/>
      <c r="L153" s="439"/>
      <c r="M153" s="439"/>
      <c r="N153" s="439"/>
      <c r="O153" s="439"/>
      <c r="P153" s="439"/>
    </row>
    <row r="154" spans="2:17" x14ac:dyDescent="0.25">
      <c r="E154" s="439"/>
      <c r="F154" s="439"/>
      <c r="G154" s="439"/>
      <c r="H154" s="439"/>
      <c r="I154" s="439"/>
      <c r="J154" s="439"/>
      <c r="K154" s="439"/>
      <c r="L154" s="439"/>
      <c r="M154" s="439"/>
      <c r="N154" s="439"/>
      <c r="O154" s="439"/>
      <c r="P154" s="439"/>
    </row>
    <row r="155" spans="2:17" x14ac:dyDescent="0.25">
      <c r="E155" s="439"/>
      <c r="F155" s="439"/>
      <c r="G155" s="439"/>
      <c r="H155" s="439"/>
      <c r="I155" s="439"/>
      <c r="J155" s="439"/>
      <c r="K155" s="439"/>
      <c r="L155" s="439"/>
      <c r="M155" s="439"/>
      <c r="N155" s="439"/>
      <c r="O155" s="439"/>
      <c r="P155" s="439"/>
    </row>
    <row r="156" spans="2:17" x14ac:dyDescent="0.25">
      <c r="E156" s="439"/>
      <c r="F156" s="439"/>
      <c r="G156" s="439"/>
      <c r="H156" s="439"/>
      <c r="I156" s="439"/>
      <c r="J156" s="439"/>
      <c r="K156" s="439"/>
      <c r="L156" s="439"/>
      <c r="M156" s="439"/>
      <c r="N156" s="439"/>
      <c r="O156" s="439"/>
      <c r="P156" s="439"/>
    </row>
    <row r="157" spans="2:17" x14ac:dyDescent="0.25">
      <c r="E157" s="439"/>
      <c r="F157" s="439"/>
      <c r="G157" s="439"/>
      <c r="H157" s="439"/>
      <c r="I157" s="439"/>
      <c r="J157" s="439"/>
      <c r="K157" s="439"/>
      <c r="L157" s="439"/>
      <c r="M157" s="439"/>
      <c r="N157" s="439"/>
      <c r="O157" s="439"/>
      <c r="P157" s="439"/>
    </row>
    <row r="158" spans="2:17" x14ac:dyDescent="0.25">
      <c r="E158" s="439"/>
      <c r="F158" s="439"/>
      <c r="G158" s="439"/>
      <c r="H158" s="439"/>
      <c r="I158" s="439"/>
      <c r="J158" s="439"/>
      <c r="K158" s="439"/>
      <c r="L158" s="439"/>
      <c r="M158" s="439"/>
      <c r="N158" s="439"/>
      <c r="O158" s="439"/>
      <c r="P158" s="439"/>
    </row>
    <row r="159" spans="2:17" x14ac:dyDescent="0.25">
      <c r="E159" s="439"/>
      <c r="F159" s="439"/>
      <c r="G159" s="439"/>
      <c r="H159" s="439"/>
      <c r="I159" s="439"/>
      <c r="J159" s="439"/>
      <c r="K159" s="439"/>
      <c r="L159" s="439"/>
      <c r="M159" s="439"/>
      <c r="N159" s="439"/>
      <c r="O159" s="439"/>
      <c r="P159" s="439"/>
    </row>
    <row r="160" spans="2:17" x14ac:dyDescent="0.25">
      <c r="E160" s="439"/>
      <c r="F160" s="439"/>
      <c r="G160" s="439"/>
      <c r="H160" s="439"/>
      <c r="I160" s="439"/>
      <c r="J160" s="439"/>
      <c r="K160" s="439"/>
      <c r="L160" s="439"/>
      <c r="M160" s="439"/>
      <c r="N160" s="439"/>
      <c r="O160" s="439"/>
      <c r="P160" s="439"/>
    </row>
    <row r="161" spans="5:16" x14ac:dyDescent="0.25">
      <c r="E161" s="439"/>
      <c r="F161" s="439"/>
      <c r="G161" s="439"/>
      <c r="H161" s="439"/>
      <c r="I161" s="439"/>
      <c r="J161" s="439"/>
      <c r="K161" s="439"/>
      <c r="L161" s="439"/>
      <c r="M161" s="439"/>
      <c r="N161" s="439"/>
      <c r="O161" s="439"/>
      <c r="P161" s="439"/>
    </row>
    <row r="162" spans="5:16" x14ac:dyDescent="0.25">
      <c r="E162" s="439"/>
      <c r="F162" s="439"/>
      <c r="G162" s="439"/>
      <c r="H162" s="439"/>
      <c r="I162" s="439"/>
      <c r="J162" s="439"/>
      <c r="K162" s="439"/>
      <c r="L162" s="439"/>
      <c r="M162" s="439"/>
      <c r="N162" s="439"/>
      <c r="O162" s="439"/>
      <c r="P162" s="439"/>
    </row>
    <row r="163" spans="5:16" x14ac:dyDescent="0.25">
      <c r="E163" s="439"/>
      <c r="F163" s="439"/>
      <c r="G163" s="439"/>
      <c r="H163" s="439"/>
      <c r="I163" s="439"/>
      <c r="J163" s="439"/>
      <c r="K163" s="439"/>
      <c r="L163" s="439"/>
      <c r="M163" s="439"/>
      <c r="N163" s="439"/>
      <c r="O163" s="439"/>
      <c r="P163" s="439"/>
    </row>
    <row r="164" spans="5:16" x14ac:dyDescent="0.25">
      <c r="E164" s="439"/>
      <c r="F164" s="439"/>
      <c r="G164" s="439"/>
      <c r="H164" s="439"/>
      <c r="I164" s="439"/>
      <c r="J164" s="439"/>
      <c r="K164" s="439"/>
      <c r="L164" s="439"/>
      <c r="M164" s="439"/>
      <c r="N164" s="439"/>
      <c r="O164" s="439"/>
      <c r="P164" s="439"/>
    </row>
    <row r="165" spans="5:16" x14ac:dyDescent="0.25">
      <c r="E165" s="439"/>
      <c r="F165" s="439"/>
      <c r="G165" s="439"/>
      <c r="H165" s="439"/>
      <c r="I165" s="439"/>
      <c r="J165" s="439"/>
      <c r="K165" s="439"/>
      <c r="L165" s="439"/>
      <c r="M165" s="439"/>
      <c r="N165" s="439"/>
      <c r="O165" s="439"/>
      <c r="P165" s="439"/>
    </row>
    <row r="166" spans="5:16" x14ac:dyDescent="0.25">
      <c r="E166" s="439"/>
      <c r="F166" s="439"/>
      <c r="G166" s="439"/>
      <c r="H166" s="439"/>
      <c r="I166" s="439"/>
      <c r="J166" s="439"/>
      <c r="K166" s="439"/>
      <c r="L166" s="439"/>
      <c r="M166" s="439"/>
      <c r="N166" s="439"/>
      <c r="O166" s="439"/>
      <c r="P166" s="439"/>
    </row>
    <row r="167" spans="5:16" x14ac:dyDescent="0.25">
      <c r="E167" s="439"/>
      <c r="F167" s="439"/>
      <c r="G167" s="439"/>
      <c r="H167" s="439"/>
      <c r="I167" s="439"/>
      <c r="J167" s="439"/>
      <c r="K167" s="439"/>
      <c r="L167" s="439"/>
      <c r="M167" s="439"/>
      <c r="N167" s="439"/>
      <c r="O167" s="439"/>
      <c r="P167" s="439"/>
    </row>
    <row r="168" spans="5:16" x14ac:dyDescent="0.25">
      <c r="E168" s="439"/>
      <c r="F168" s="439"/>
      <c r="G168" s="439"/>
      <c r="H168" s="439"/>
      <c r="I168" s="439"/>
      <c r="J168" s="439"/>
      <c r="K168" s="439"/>
      <c r="L168" s="439"/>
      <c r="M168" s="439"/>
      <c r="N168" s="439"/>
      <c r="O168" s="439"/>
      <c r="P168" s="439"/>
    </row>
    <row r="169" spans="5:16" x14ac:dyDescent="0.25">
      <c r="G169" s="439"/>
      <c r="K169" s="439"/>
      <c r="N169" s="439"/>
    </row>
    <row r="170" spans="5:16" x14ac:dyDescent="0.25">
      <c r="G170" s="439"/>
      <c r="K170" s="439"/>
      <c r="N170" s="439"/>
    </row>
    <row r="171" spans="5:16" x14ac:dyDescent="0.25">
      <c r="G171" s="439"/>
      <c r="K171" s="439"/>
      <c r="N171" s="439"/>
    </row>
    <row r="172" spans="5:16" x14ac:dyDescent="0.25">
      <c r="G172" s="439"/>
      <c r="K172" s="439"/>
      <c r="N172" s="439"/>
    </row>
    <row r="173" spans="5:16" x14ac:dyDescent="0.25">
      <c r="G173" s="439"/>
      <c r="K173" s="439"/>
      <c r="N173" s="439"/>
    </row>
    <row r="174" spans="5:16" x14ac:dyDescent="0.25">
      <c r="G174" s="439"/>
      <c r="I174" s="439"/>
      <c r="K174" s="439"/>
      <c r="N174" s="439"/>
    </row>
    <row r="175" spans="5:16" x14ac:dyDescent="0.25">
      <c r="G175" s="439"/>
      <c r="I175" s="439"/>
      <c r="K175" s="439"/>
      <c r="N175" s="439"/>
    </row>
    <row r="176" spans="5:16" x14ac:dyDescent="0.25">
      <c r="G176" s="439"/>
      <c r="I176" s="439"/>
      <c r="K176" s="439"/>
      <c r="N176" s="439"/>
    </row>
    <row r="177" spans="7:14" x14ac:dyDescent="0.25">
      <c r="G177" s="439"/>
      <c r="I177" s="439"/>
      <c r="K177" s="439"/>
      <c r="N177" s="439"/>
    </row>
    <row r="178" spans="7:14" x14ac:dyDescent="0.25">
      <c r="G178" s="439"/>
      <c r="I178" s="439"/>
      <c r="K178" s="439"/>
      <c r="N178" s="439"/>
    </row>
    <row r="179" spans="7:14" x14ac:dyDescent="0.25">
      <c r="G179" s="439"/>
      <c r="I179" s="439"/>
      <c r="K179" s="439"/>
      <c r="N179" s="439"/>
    </row>
    <row r="180" spans="7:14" x14ac:dyDescent="0.25">
      <c r="G180" s="439"/>
      <c r="I180" s="439"/>
      <c r="K180" s="439"/>
      <c r="N180" s="439"/>
    </row>
    <row r="181" spans="7:14" x14ac:dyDescent="0.25">
      <c r="G181" s="439"/>
      <c r="I181" s="439"/>
      <c r="K181" s="439"/>
      <c r="N181" s="439"/>
    </row>
    <row r="182" spans="7:14" x14ac:dyDescent="0.25">
      <c r="G182" s="439"/>
      <c r="I182" s="439"/>
      <c r="K182" s="439"/>
      <c r="N182" s="439"/>
    </row>
    <row r="183" spans="7:14" x14ac:dyDescent="0.25">
      <c r="G183" s="439"/>
      <c r="I183" s="439"/>
      <c r="K183" s="439"/>
      <c r="N183" s="439"/>
    </row>
    <row r="184" spans="7:14" x14ac:dyDescent="0.25">
      <c r="G184" s="439"/>
      <c r="I184" s="439"/>
      <c r="K184" s="439"/>
      <c r="N184" s="439"/>
    </row>
    <row r="185" spans="7:14" x14ac:dyDescent="0.25">
      <c r="G185" s="439"/>
      <c r="I185" s="439"/>
      <c r="K185" s="439"/>
      <c r="N185" s="439"/>
    </row>
    <row r="186" spans="7:14" x14ac:dyDescent="0.25">
      <c r="N186" s="439"/>
    </row>
  </sheetData>
  <sheetProtection algorithmName="SHA-512" hashValue="xlT9fIzRYsANmPa2oNU7yPE+Coeh1Tvrwap8FnnJ09EZfZP4MGb5FIxSKiFmVegZ1zlX8J9+DwjAWYAxwz2JHg==" saltValue="39ZtKzxMZSqJ9qJYixRpJA==" spinCount="100000" sheet="1" objects="1" scenarios="1"/>
  <mergeCells count="85">
    <mergeCell ref="B148:D148"/>
    <mergeCell ref="B105:D105"/>
    <mergeCell ref="C85:D85"/>
    <mergeCell ref="C88:D88"/>
    <mergeCell ref="E129:P129"/>
    <mergeCell ref="C142:D142"/>
    <mergeCell ref="C146:D146"/>
    <mergeCell ref="B147:D147"/>
    <mergeCell ref="C136:D136"/>
    <mergeCell ref="C111:D111"/>
    <mergeCell ref="C112:D112"/>
    <mergeCell ref="C91:D91"/>
    <mergeCell ref="C94:D94"/>
    <mergeCell ref="C130:D130"/>
    <mergeCell ref="C128:D128"/>
    <mergeCell ref="C139:D139"/>
    <mergeCell ref="C133:D133"/>
    <mergeCell ref="C135:D135"/>
    <mergeCell ref="C134:D134"/>
    <mergeCell ref="C122:D122"/>
    <mergeCell ref="C127:D127"/>
    <mergeCell ref="B129:D129"/>
    <mergeCell ref="C22:D22"/>
    <mergeCell ref="C26:D26"/>
    <mergeCell ref="B52:D52"/>
    <mergeCell ref="B76:D76"/>
    <mergeCell ref="B100:D100"/>
    <mergeCell ref="C55:D55"/>
    <mergeCell ref="C56:D56"/>
    <mergeCell ref="B57:D57"/>
    <mergeCell ref="C74:D74"/>
    <mergeCell ref="B75:D75"/>
    <mergeCell ref="C79:D79"/>
    <mergeCell ref="C80:D80"/>
    <mergeCell ref="B51:D51"/>
    <mergeCell ref="C43:D43"/>
    <mergeCell ref="C46:D46"/>
    <mergeCell ref="B81:D81"/>
    <mergeCell ref="C7:D7"/>
    <mergeCell ref="C8:D8"/>
    <mergeCell ref="E9:P9"/>
    <mergeCell ref="C13:D13"/>
    <mergeCell ref="C50:D50"/>
    <mergeCell ref="C14:D14"/>
    <mergeCell ref="C15:D15"/>
    <mergeCell ref="C19:D19"/>
    <mergeCell ref="B28:D28"/>
    <mergeCell ref="B29:D29"/>
    <mergeCell ref="C31:D31"/>
    <mergeCell ref="C32:D32"/>
    <mergeCell ref="B27:D27"/>
    <mergeCell ref="B9:D9"/>
    <mergeCell ref="C10:D10"/>
    <mergeCell ref="C16:D16"/>
    <mergeCell ref="E57:P57"/>
    <mergeCell ref="C61:D61"/>
    <mergeCell ref="C62:D62"/>
    <mergeCell ref="C67:D67"/>
    <mergeCell ref="C70:D70"/>
    <mergeCell ref="C58:D58"/>
    <mergeCell ref="C63:D63"/>
    <mergeCell ref="C64:D64"/>
    <mergeCell ref="E33:P33"/>
    <mergeCell ref="C34:D34"/>
    <mergeCell ref="C38:D38"/>
    <mergeCell ref="C39:D39"/>
    <mergeCell ref="C40:D40"/>
    <mergeCell ref="C37:D37"/>
    <mergeCell ref="B33:D33"/>
    <mergeCell ref="E81:P81"/>
    <mergeCell ref="C86:D86"/>
    <mergeCell ref="C87:D87"/>
    <mergeCell ref="C98:D98"/>
    <mergeCell ref="B124:D124"/>
    <mergeCell ref="C118:D118"/>
    <mergeCell ref="B123:D123"/>
    <mergeCell ref="E105:P105"/>
    <mergeCell ref="C106:D106"/>
    <mergeCell ref="C109:D109"/>
    <mergeCell ref="B99:D99"/>
    <mergeCell ref="C103:D103"/>
    <mergeCell ref="C104:D104"/>
    <mergeCell ref="C82:D82"/>
    <mergeCell ref="C110:D110"/>
    <mergeCell ref="C115:D115"/>
  </mergeCells>
  <pageMargins left="0.7" right="0.7" top="0.78740157499999996" bottom="0.78740157499999996" header="0.3" footer="0.3"/>
  <pageSetup scale="37"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F914-FF7A-4D5D-BF51-017C76ECAFD7}">
  <sheetPr codeName="Sheet25"/>
  <dimension ref="B2:Q104"/>
  <sheetViews>
    <sheetView topLeftCell="A85"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15.5703125" style="2" bestFit="1" customWidth="1"/>
    <col min="9" max="9" width="12" style="2" bestFit="1" customWidth="1"/>
    <col min="10" max="12" width="11.5703125" style="2" bestFit="1" customWidth="1"/>
    <col min="13" max="13" width="14.85546875" style="2" bestFit="1" customWidth="1"/>
    <col min="14" max="14" width="11.5703125" style="2" bestFit="1" customWidth="1"/>
    <col min="15" max="15" width="13.7109375" style="2" bestFit="1" customWidth="1"/>
    <col min="16" max="16" width="14.7109375" style="2" bestFit="1" customWidth="1"/>
    <col min="17" max="17" width="3.28515625" style="2" customWidth="1"/>
    <col min="18" max="16384" width="11.42578125" style="2"/>
  </cols>
  <sheetData>
    <row r="2" spans="2:16" ht="16.5" x14ac:dyDescent="0.25">
      <c r="B2" s="20" t="s">
        <v>1482</v>
      </c>
    </row>
    <row r="3" spans="2:16" x14ac:dyDescent="0.25">
      <c r="B3" s="21" t="s">
        <v>1523</v>
      </c>
    </row>
    <row r="7" spans="2:16" s="17" customFormat="1" ht="63.75" x14ac:dyDescent="0.2">
      <c r="B7" s="263" t="s">
        <v>1012</v>
      </c>
      <c r="C7" s="1092" t="s">
        <v>975</v>
      </c>
      <c r="D7" s="1093"/>
      <c r="E7" s="262" t="s">
        <v>976</v>
      </c>
      <c r="F7" s="262" t="s">
        <v>977</v>
      </c>
      <c r="G7" s="262" t="s">
        <v>978</v>
      </c>
      <c r="H7" s="262" t="s">
        <v>979</v>
      </c>
      <c r="I7" s="262" t="s">
        <v>980</v>
      </c>
      <c r="J7" s="262" t="s">
        <v>981</v>
      </c>
      <c r="K7" s="262" t="s">
        <v>982</v>
      </c>
      <c r="L7" s="262" t="s">
        <v>983</v>
      </c>
      <c r="M7" s="262" t="s">
        <v>984</v>
      </c>
      <c r="N7" s="262" t="s">
        <v>985</v>
      </c>
      <c r="O7" s="262" t="s">
        <v>986</v>
      </c>
      <c r="P7" s="262" t="s">
        <v>987</v>
      </c>
    </row>
    <row r="8" spans="2:16" s="17" customFormat="1" ht="12.75" x14ac:dyDescent="0.2">
      <c r="B8" s="264"/>
      <c r="C8" s="1092" t="s">
        <v>25</v>
      </c>
      <c r="D8" s="1093"/>
      <c r="E8" s="262" t="s">
        <v>26</v>
      </c>
      <c r="F8" s="262" t="s">
        <v>27</v>
      </c>
      <c r="G8" s="262" t="s">
        <v>93</v>
      </c>
      <c r="H8" s="262" t="s">
        <v>94</v>
      </c>
      <c r="I8" s="262" t="s">
        <v>155</v>
      </c>
      <c r="J8" s="262" t="s">
        <v>156</v>
      </c>
      <c r="K8" s="262" t="s">
        <v>157</v>
      </c>
      <c r="L8" s="262" t="s">
        <v>563</v>
      </c>
      <c r="M8" s="262" t="s">
        <v>564</v>
      </c>
      <c r="N8" s="262" t="s">
        <v>565</v>
      </c>
      <c r="O8" s="262" t="s">
        <v>566</v>
      </c>
      <c r="P8" s="262" t="s">
        <v>567</v>
      </c>
    </row>
    <row r="9" spans="2:16" s="17" customFormat="1" ht="12.75" x14ac:dyDescent="0.2">
      <c r="B9" s="1168" t="s">
        <v>1006</v>
      </c>
      <c r="C9" s="1169"/>
      <c r="D9" s="1170"/>
      <c r="E9" s="1167"/>
      <c r="F9" s="1167"/>
      <c r="G9" s="1167"/>
      <c r="H9" s="1167"/>
      <c r="I9" s="1167"/>
      <c r="J9" s="1167"/>
      <c r="K9" s="1167"/>
      <c r="L9" s="1167"/>
      <c r="M9" s="1167"/>
      <c r="N9" s="1167"/>
      <c r="O9" s="1167"/>
      <c r="P9" s="1167"/>
    </row>
    <row r="10" spans="2:16" s="17" customFormat="1" ht="12.75" x14ac:dyDescent="0.2">
      <c r="B10" s="226"/>
      <c r="C10" s="1117" t="s">
        <v>988</v>
      </c>
      <c r="D10" s="1118"/>
      <c r="E10" s="446">
        <v>10457059338.780001</v>
      </c>
      <c r="F10" s="446">
        <v>12481721011.15</v>
      </c>
      <c r="G10" s="214">
        <v>3.2518941017540002E-3</v>
      </c>
      <c r="H10" s="446">
        <v>14279926055.530001</v>
      </c>
      <c r="I10" s="214">
        <v>0</v>
      </c>
      <c r="J10" s="446">
        <v>3464</v>
      </c>
      <c r="K10" s="214">
        <v>0</v>
      </c>
      <c r="L10" s="232">
        <v>7.5</v>
      </c>
      <c r="M10" s="446">
        <v>4306923013.7200003</v>
      </c>
      <c r="N10" s="446">
        <v>0.30160681483725998</v>
      </c>
      <c r="O10" s="446">
        <v>5173296.87</v>
      </c>
      <c r="P10" s="446">
        <v>-121631450.25</v>
      </c>
    </row>
    <row r="11" spans="2:16" s="17" customFormat="1" ht="12.75" x14ac:dyDescent="0.2">
      <c r="B11" s="228"/>
      <c r="C11" s="141"/>
      <c r="D11" s="259" t="s">
        <v>989</v>
      </c>
      <c r="E11" s="974">
        <v>7850266355.0299997</v>
      </c>
      <c r="F11" s="974">
        <v>8784488007.2099991</v>
      </c>
      <c r="G11" s="975">
        <v>3.3999999999980001E-3</v>
      </c>
      <c r="H11" s="974">
        <v>10684528450.209999</v>
      </c>
      <c r="I11" s="975">
        <v>0</v>
      </c>
      <c r="J11" s="974">
        <v>2444</v>
      </c>
      <c r="K11" s="975">
        <v>0</v>
      </c>
      <c r="L11" s="976">
        <v>7.5</v>
      </c>
      <c r="M11" s="974">
        <v>3092271923.6100001</v>
      </c>
      <c r="N11" s="974">
        <v>0.28941585377586099</v>
      </c>
      <c r="O11" s="974">
        <v>3323829.39</v>
      </c>
      <c r="P11" s="974">
        <v>-7962588.1299999999</v>
      </c>
    </row>
    <row r="12" spans="2:16" s="17" customFormat="1" ht="12.75" x14ac:dyDescent="0.2">
      <c r="B12" s="228"/>
      <c r="C12" s="141"/>
      <c r="D12" s="259" t="s">
        <v>990</v>
      </c>
      <c r="E12" s="974">
        <v>2606792983.75</v>
      </c>
      <c r="F12" s="974">
        <v>3697233003.9400001</v>
      </c>
      <c r="G12" s="975">
        <v>2.8999999999930002E-3</v>
      </c>
      <c r="H12" s="974">
        <v>3595397605.3200002</v>
      </c>
      <c r="I12" s="975">
        <v>0</v>
      </c>
      <c r="J12" s="974">
        <v>1020</v>
      </c>
      <c r="K12" s="975">
        <v>0</v>
      </c>
      <c r="L12" s="976">
        <v>7.5</v>
      </c>
      <c r="M12" s="974">
        <v>1214651090.1099999</v>
      </c>
      <c r="N12" s="974">
        <v>0.33783498334446199</v>
      </c>
      <c r="O12" s="974">
        <v>1849467.48</v>
      </c>
      <c r="P12" s="974">
        <v>-113668862.12</v>
      </c>
    </row>
    <row r="13" spans="2:16" s="17" customFormat="1" ht="12.75" x14ac:dyDescent="0.2">
      <c r="B13" s="228"/>
      <c r="C13" s="1117" t="s">
        <v>991</v>
      </c>
      <c r="D13" s="1118"/>
      <c r="E13" s="446">
        <v>8103849659.2399998</v>
      </c>
      <c r="F13" s="446">
        <v>8329366851.9200001</v>
      </c>
      <c r="G13" s="214">
        <v>3.2000000000029999E-3</v>
      </c>
      <c r="H13" s="446">
        <v>10134588660.83</v>
      </c>
      <c r="I13" s="214">
        <v>0</v>
      </c>
      <c r="J13" s="446">
        <v>3071</v>
      </c>
      <c r="K13" s="214">
        <v>0</v>
      </c>
      <c r="L13" s="232">
        <v>7.5</v>
      </c>
      <c r="M13" s="446">
        <v>4433011611</v>
      </c>
      <c r="N13" s="446">
        <v>0.43741406379259501</v>
      </c>
      <c r="O13" s="446">
        <v>8065111.0499999998</v>
      </c>
      <c r="P13" s="446">
        <v>-108143154.01000001</v>
      </c>
    </row>
    <row r="14" spans="2:16" s="17" customFormat="1" ht="12.75" x14ac:dyDescent="0.2">
      <c r="B14" s="228"/>
      <c r="C14" s="1117" t="s">
        <v>992</v>
      </c>
      <c r="D14" s="1118"/>
      <c r="E14" s="446">
        <v>6050375480.4200001</v>
      </c>
      <c r="F14" s="446">
        <v>6743719527.79</v>
      </c>
      <c r="G14" s="214">
        <v>2.6000000000069999E-3</v>
      </c>
      <c r="H14" s="446">
        <v>6665179065.1300001</v>
      </c>
      <c r="I14" s="214">
        <v>0</v>
      </c>
      <c r="J14" s="446">
        <v>3317</v>
      </c>
      <c r="K14" s="214">
        <v>0</v>
      </c>
      <c r="L14" s="232">
        <v>7.5</v>
      </c>
      <c r="M14" s="446">
        <v>3746135871.8099999</v>
      </c>
      <c r="N14" s="446">
        <v>0.56204579579992597</v>
      </c>
      <c r="O14" s="446">
        <v>9330387.0299999993</v>
      </c>
      <c r="P14" s="446">
        <v>-23792426.98</v>
      </c>
    </row>
    <row r="15" spans="2:16" s="17" customFormat="1" ht="12.75" x14ac:dyDescent="0.2">
      <c r="B15" s="228"/>
      <c r="C15" s="1117" t="s">
        <v>993</v>
      </c>
      <c r="D15" s="1118"/>
      <c r="E15" s="446">
        <v>4744576341.2200003</v>
      </c>
      <c r="F15" s="446">
        <v>5036825442.1300001</v>
      </c>
      <c r="G15" s="214">
        <v>2.3999999999980001E-3</v>
      </c>
      <c r="H15" s="446">
        <v>5599641465.9899998</v>
      </c>
      <c r="I15" s="214">
        <v>0</v>
      </c>
      <c r="J15" s="446">
        <v>4142</v>
      </c>
      <c r="K15" s="214">
        <v>0</v>
      </c>
      <c r="L15" s="232">
        <v>7.5</v>
      </c>
      <c r="M15" s="446">
        <v>4100877445.98</v>
      </c>
      <c r="N15" s="446">
        <v>0.73234643162193502</v>
      </c>
      <c r="O15" s="446">
        <v>14495163.470000001</v>
      </c>
      <c r="P15" s="446">
        <v>-78434803.920000002</v>
      </c>
    </row>
    <row r="16" spans="2:16" s="17" customFormat="1" ht="12.75" x14ac:dyDescent="0.2">
      <c r="B16" s="228"/>
      <c r="C16" s="1117" t="s">
        <v>994</v>
      </c>
      <c r="D16" s="1118"/>
      <c r="E16" s="446">
        <v>5835869407.1800003</v>
      </c>
      <c r="F16" s="446">
        <v>4683502094.5200005</v>
      </c>
      <c r="G16" s="214">
        <v>1.8058287383060001E-3</v>
      </c>
      <c r="H16" s="446">
        <v>6010271292.2600002</v>
      </c>
      <c r="I16" s="214">
        <v>0</v>
      </c>
      <c r="J16" s="446">
        <v>6426</v>
      </c>
      <c r="K16" s="214">
        <v>0</v>
      </c>
      <c r="L16" s="232">
        <v>7.5</v>
      </c>
      <c r="M16" s="446">
        <v>5472022630.2200003</v>
      </c>
      <c r="N16" s="446">
        <v>0.91044519691928805</v>
      </c>
      <c r="O16" s="446">
        <v>33362832.460000001</v>
      </c>
      <c r="P16" s="446">
        <v>-71041105.780000001</v>
      </c>
    </row>
    <row r="17" spans="2:16" s="17" customFormat="1" ht="12.75" x14ac:dyDescent="0.2">
      <c r="B17" s="228"/>
      <c r="C17" s="141"/>
      <c r="D17" s="259" t="s">
        <v>995</v>
      </c>
      <c r="E17" s="974">
        <v>4102174771.4000001</v>
      </c>
      <c r="F17" s="974">
        <v>3580873840.8800001</v>
      </c>
      <c r="G17" s="975">
        <v>1.9000000000080001E-3</v>
      </c>
      <c r="H17" s="974">
        <v>4360867337.0500002</v>
      </c>
      <c r="I17" s="975">
        <v>0</v>
      </c>
      <c r="J17" s="974">
        <v>4289</v>
      </c>
      <c r="K17" s="975">
        <v>0</v>
      </c>
      <c r="L17" s="976">
        <v>7.5</v>
      </c>
      <c r="M17" s="974">
        <v>3825706116.2600002</v>
      </c>
      <c r="N17" s="974">
        <v>0.877281013287595</v>
      </c>
      <c r="O17" s="974">
        <v>20860573.059999999</v>
      </c>
      <c r="P17" s="974">
        <v>-53549721.609999999</v>
      </c>
    </row>
    <row r="18" spans="2:16" s="17" customFormat="1" ht="12.75" x14ac:dyDescent="0.2">
      <c r="B18" s="228"/>
      <c r="C18" s="141"/>
      <c r="D18" s="259" t="s">
        <v>996</v>
      </c>
      <c r="E18" s="974">
        <v>1733694635.78</v>
      </c>
      <c r="F18" s="974">
        <v>1102628253.6400001</v>
      </c>
      <c r="G18" s="975">
        <v>1.5000000000360001E-3</v>
      </c>
      <c r="H18" s="974">
        <v>1649403955.21</v>
      </c>
      <c r="I18" s="975">
        <v>0</v>
      </c>
      <c r="J18" s="974">
        <v>2137</v>
      </c>
      <c r="K18" s="975">
        <v>0</v>
      </c>
      <c r="L18" s="976">
        <v>7.5</v>
      </c>
      <c r="M18" s="974">
        <v>1646316513.96</v>
      </c>
      <c r="N18" s="974">
        <v>0.99812814729815102</v>
      </c>
      <c r="O18" s="974">
        <v>12502259.4</v>
      </c>
      <c r="P18" s="974">
        <v>-17491384.170000002</v>
      </c>
    </row>
    <row r="19" spans="2:16" s="17" customFormat="1" ht="12.75" x14ac:dyDescent="0.2">
      <c r="B19" s="228"/>
      <c r="C19" s="1117" t="s">
        <v>997</v>
      </c>
      <c r="D19" s="1118"/>
      <c r="E19" s="446">
        <v>3266765805.9200001</v>
      </c>
      <c r="F19" s="446">
        <v>1771421751.0799999</v>
      </c>
      <c r="G19" s="214">
        <v>1.568010431116E-3</v>
      </c>
      <c r="H19" s="446">
        <v>3050014875.0599999</v>
      </c>
      <c r="I19" s="214">
        <v>0</v>
      </c>
      <c r="J19" s="446">
        <v>5065</v>
      </c>
      <c r="K19" s="214">
        <v>0</v>
      </c>
      <c r="L19" s="232">
        <v>7.5</v>
      </c>
      <c r="M19" s="446">
        <v>3141677085.5999999</v>
      </c>
      <c r="N19" s="446">
        <v>1.0300530372128749</v>
      </c>
      <c r="O19" s="446">
        <v>39501205.719999999</v>
      </c>
      <c r="P19" s="446">
        <v>-60435579.460000001</v>
      </c>
    </row>
    <row r="20" spans="2:16" s="17" customFormat="1" ht="12.75" x14ac:dyDescent="0.2">
      <c r="B20" s="228"/>
      <c r="C20" s="141"/>
      <c r="D20" s="259" t="s">
        <v>998</v>
      </c>
      <c r="E20" s="974">
        <v>2847828455.71</v>
      </c>
      <c r="F20" s="974">
        <v>1488086660.6199999</v>
      </c>
      <c r="G20" s="975">
        <v>1.600000000005E-3</v>
      </c>
      <c r="H20" s="974">
        <v>2652545284.71</v>
      </c>
      <c r="I20" s="975">
        <v>0</v>
      </c>
      <c r="J20" s="974">
        <v>3873</v>
      </c>
      <c r="K20" s="975">
        <v>0</v>
      </c>
      <c r="L20" s="976">
        <v>7.5</v>
      </c>
      <c r="M20" s="974">
        <v>2674460778.27</v>
      </c>
      <c r="N20" s="974">
        <v>1.008262061984889</v>
      </c>
      <c r="O20" s="974">
        <v>30244318.989999998</v>
      </c>
      <c r="P20" s="974">
        <v>-44802541.049999997</v>
      </c>
    </row>
    <row r="21" spans="2:16" s="17" customFormat="1" ht="12.75" x14ac:dyDescent="0.2">
      <c r="B21" s="228"/>
      <c r="C21" s="141"/>
      <c r="D21" s="259" t="s">
        <v>999</v>
      </c>
      <c r="E21" s="974">
        <v>418937350.20999998</v>
      </c>
      <c r="F21" s="974">
        <v>283335090.45999998</v>
      </c>
      <c r="G21" s="975">
        <v>1.3999999998450001E-3</v>
      </c>
      <c r="H21" s="974">
        <v>397469590.35000002</v>
      </c>
      <c r="I21" s="975">
        <v>0</v>
      </c>
      <c r="J21" s="974">
        <v>1192</v>
      </c>
      <c r="K21" s="975">
        <v>0</v>
      </c>
      <c r="L21" s="976">
        <v>7.5</v>
      </c>
      <c r="M21" s="974">
        <v>467216307.32999998</v>
      </c>
      <c r="N21" s="974">
        <v>1.175476863320746</v>
      </c>
      <c r="O21" s="974">
        <v>9256886.7300000004</v>
      </c>
      <c r="P21" s="974">
        <v>-15633038.41</v>
      </c>
    </row>
    <row r="22" spans="2:16" s="17" customFormat="1" ht="12.75" x14ac:dyDescent="0.2">
      <c r="B22" s="228"/>
      <c r="C22" s="1117" t="s">
        <v>1000</v>
      </c>
      <c r="D22" s="1118"/>
      <c r="E22" s="446">
        <v>1206882240.6800001</v>
      </c>
      <c r="F22" s="446">
        <v>628561592.83000004</v>
      </c>
      <c r="G22" s="214">
        <v>8.1461374355799995E-4</v>
      </c>
      <c r="H22" s="446">
        <v>967696643.15999997</v>
      </c>
      <c r="I22" s="214">
        <v>0</v>
      </c>
      <c r="J22" s="446">
        <v>10054</v>
      </c>
      <c r="K22" s="214">
        <v>0</v>
      </c>
      <c r="L22" s="232">
        <v>7.2686920307545284</v>
      </c>
      <c r="M22" s="446">
        <v>1759575807.8399999</v>
      </c>
      <c r="N22" s="446">
        <v>1.818313435597058</v>
      </c>
      <c r="O22" s="446">
        <v>85634810.069999993</v>
      </c>
      <c r="P22" s="446">
        <v>-98927376.409999996</v>
      </c>
    </row>
    <row r="23" spans="2:16" s="17" customFormat="1" ht="12.75" x14ac:dyDescent="0.2">
      <c r="B23" s="228"/>
      <c r="C23" s="141"/>
      <c r="D23" s="259" t="s">
        <v>1001</v>
      </c>
      <c r="E23" s="974">
        <v>807137489.66999996</v>
      </c>
      <c r="F23" s="974">
        <v>179075735.47</v>
      </c>
      <c r="G23" s="975">
        <v>1.6000000002679999E-3</v>
      </c>
      <c r="H23" s="974">
        <v>604881711.96000004</v>
      </c>
      <c r="I23" s="975">
        <v>0</v>
      </c>
      <c r="J23" s="974">
        <v>480</v>
      </c>
      <c r="K23" s="975">
        <v>0</v>
      </c>
      <c r="L23" s="976">
        <v>7.5</v>
      </c>
      <c r="M23" s="974">
        <v>908584712.38</v>
      </c>
      <c r="N23" s="974">
        <v>1.5020865971231141</v>
      </c>
      <c r="O23" s="974">
        <v>19521541.5</v>
      </c>
      <c r="P23" s="974">
        <v>-39667541.219999999</v>
      </c>
    </row>
    <row r="24" spans="2:16" s="17" customFormat="1" ht="12.75" x14ac:dyDescent="0.2">
      <c r="B24" s="228"/>
      <c r="C24" s="141"/>
      <c r="D24" s="259" t="s">
        <v>1002</v>
      </c>
      <c r="E24" s="974">
        <v>87690550.579999998</v>
      </c>
      <c r="F24" s="974">
        <v>11722921.140000001</v>
      </c>
      <c r="G24" s="975">
        <v>0</v>
      </c>
      <c r="H24" s="974">
        <v>89534378.150000006</v>
      </c>
      <c r="I24" s="975">
        <v>0</v>
      </c>
      <c r="J24" s="974">
        <v>206</v>
      </c>
      <c r="K24" s="975">
        <v>0</v>
      </c>
      <c r="L24" s="976">
        <v>5</v>
      </c>
      <c r="M24" s="974">
        <v>201006071.61000001</v>
      </c>
      <c r="N24" s="974">
        <v>2.2450155545085448</v>
      </c>
      <c r="O24" s="974">
        <v>10260287.550000001</v>
      </c>
      <c r="P24" s="974">
        <v>-7844078.7400000002</v>
      </c>
    </row>
    <row r="25" spans="2:16" s="17" customFormat="1" ht="12.75" x14ac:dyDescent="0.2">
      <c r="B25" s="228"/>
      <c r="C25" s="141"/>
      <c r="D25" s="259" t="s">
        <v>1003</v>
      </c>
      <c r="E25" s="974">
        <v>312054200.43000001</v>
      </c>
      <c r="F25" s="974">
        <v>437762936.22000003</v>
      </c>
      <c r="G25" s="975">
        <v>4.0000000002700001E-4</v>
      </c>
      <c r="H25" s="974">
        <v>273280553.05000001</v>
      </c>
      <c r="I25" s="975">
        <v>0</v>
      </c>
      <c r="J25" s="974">
        <v>9368</v>
      </c>
      <c r="K25" s="975">
        <v>0</v>
      </c>
      <c r="L25" s="976">
        <v>7.5</v>
      </c>
      <c r="M25" s="974">
        <v>649985023.85000002</v>
      </c>
      <c r="N25" s="974">
        <v>2.3784532656850899</v>
      </c>
      <c r="O25" s="974">
        <v>55852981.020000003</v>
      </c>
      <c r="P25" s="974">
        <v>-51415756.450000003</v>
      </c>
    </row>
    <row r="26" spans="2:16" s="17" customFormat="1" ht="12.75" x14ac:dyDescent="0.2">
      <c r="B26" s="229"/>
      <c r="C26" s="1117" t="s">
        <v>1004</v>
      </c>
      <c r="D26" s="1118"/>
      <c r="E26" s="446">
        <v>1433148142.1800001</v>
      </c>
      <c r="F26" s="446">
        <v>101039670.3</v>
      </c>
      <c r="G26" s="606">
        <v>2.7999999996039999E-3</v>
      </c>
      <c r="H26" s="446">
        <v>1419019839.26</v>
      </c>
      <c r="I26" s="214">
        <v>0</v>
      </c>
      <c r="J26" s="446">
        <v>1589</v>
      </c>
      <c r="K26" s="214">
        <v>0</v>
      </c>
      <c r="L26" s="232">
        <v>7.5</v>
      </c>
      <c r="M26" s="446">
        <v>6805468.1500000004</v>
      </c>
      <c r="N26" s="446">
        <v>4.7958935891610002E-3</v>
      </c>
      <c r="O26" s="446">
        <v>638451281.65999997</v>
      </c>
      <c r="P26" s="446">
        <v>-734960570.12</v>
      </c>
    </row>
    <row r="27" spans="2:16" s="17" customFormat="1" ht="12.75" x14ac:dyDescent="0.2">
      <c r="B27" s="1125" t="s">
        <v>1005</v>
      </c>
      <c r="C27" s="1141"/>
      <c r="D27" s="1126"/>
      <c r="E27" s="440">
        <v>41098526415.620003</v>
      </c>
      <c r="F27" s="440">
        <v>39776157941.720001</v>
      </c>
      <c r="G27" s="132"/>
      <c r="H27" s="440">
        <v>48126337897.220001</v>
      </c>
      <c r="I27" s="132"/>
      <c r="J27" s="440">
        <v>37128</v>
      </c>
      <c r="K27" s="132"/>
      <c r="L27" s="739"/>
      <c r="M27" s="440">
        <v>26967028934.32</v>
      </c>
      <c r="N27" s="440">
        <v>0.56033827032323902</v>
      </c>
      <c r="O27" s="440">
        <v>834014088.33000004</v>
      </c>
      <c r="P27" s="440">
        <v>-1297366466.9300001</v>
      </c>
    </row>
    <row r="28" spans="2:16" s="17" customFormat="1" ht="12.75" x14ac:dyDescent="0.2">
      <c r="B28" s="1125" t="s">
        <v>1006</v>
      </c>
      <c r="C28" s="1141"/>
      <c r="D28" s="1126"/>
      <c r="E28" s="440">
        <v>41098526415.620003</v>
      </c>
      <c r="F28" s="440">
        <v>39776157941.720001</v>
      </c>
      <c r="G28" s="241"/>
      <c r="H28" s="440">
        <v>48126337897.220001</v>
      </c>
      <c r="I28" s="241"/>
      <c r="J28" s="440">
        <v>37128</v>
      </c>
      <c r="K28" s="241"/>
      <c r="L28" s="739"/>
      <c r="M28" s="440">
        <v>26967028934.32</v>
      </c>
      <c r="N28" s="440">
        <v>0.56033827032323902</v>
      </c>
      <c r="O28" s="440">
        <v>834014088.33000004</v>
      </c>
      <c r="P28" s="440">
        <v>-1297366466.9300001</v>
      </c>
    </row>
    <row r="31" spans="2:16" s="17" customFormat="1" ht="63.75" x14ac:dyDescent="0.2">
      <c r="B31" s="263" t="s">
        <v>1012</v>
      </c>
      <c r="C31" s="1092" t="s">
        <v>975</v>
      </c>
      <c r="D31" s="1093"/>
      <c r="E31" s="262" t="s">
        <v>976</v>
      </c>
      <c r="F31" s="262" t="s">
        <v>977</v>
      </c>
      <c r="G31" s="262" t="s">
        <v>978</v>
      </c>
      <c r="H31" s="262" t="s">
        <v>979</v>
      </c>
      <c r="I31" s="262" t="s">
        <v>980</v>
      </c>
      <c r="J31" s="262" t="s">
        <v>981</v>
      </c>
      <c r="K31" s="262" t="s">
        <v>982</v>
      </c>
      <c r="L31" s="262" t="s">
        <v>983</v>
      </c>
      <c r="M31" s="262" t="s">
        <v>984</v>
      </c>
      <c r="N31" s="262" t="s">
        <v>985</v>
      </c>
      <c r="O31" s="262" t="s">
        <v>986</v>
      </c>
      <c r="P31" s="262" t="s">
        <v>987</v>
      </c>
    </row>
    <row r="32" spans="2:16" s="17" customFormat="1" ht="12.75" x14ac:dyDescent="0.2">
      <c r="B32" s="264"/>
      <c r="C32" s="1092" t="s">
        <v>25</v>
      </c>
      <c r="D32" s="1093"/>
      <c r="E32" s="262" t="s">
        <v>26</v>
      </c>
      <c r="F32" s="262" t="s">
        <v>27</v>
      </c>
      <c r="G32" s="262" t="s">
        <v>93</v>
      </c>
      <c r="H32" s="262" t="s">
        <v>94</v>
      </c>
      <c r="I32" s="262" t="s">
        <v>155</v>
      </c>
      <c r="J32" s="262" t="s">
        <v>156</v>
      </c>
      <c r="K32" s="262" t="s">
        <v>157</v>
      </c>
      <c r="L32" s="262" t="s">
        <v>563</v>
      </c>
      <c r="M32" s="262" t="s">
        <v>564</v>
      </c>
      <c r="N32" s="262" t="s">
        <v>565</v>
      </c>
      <c r="O32" s="262" t="s">
        <v>566</v>
      </c>
      <c r="P32" s="262" t="s">
        <v>567</v>
      </c>
    </row>
    <row r="33" spans="2:16" s="17" customFormat="1" ht="12.75" x14ac:dyDescent="0.2">
      <c r="B33" s="1168" t="s">
        <v>708</v>
      </c>
      <c r="C33" s="1169"/>
      <c r="D33" s="1170"/>
      <c r="E33" s="1167"/>
      <c r="F33" s="1167"/>
      <c r="G33" s="1167"/>
      <c r="H33" s="1167"/>
      <c r="I33" s="1167"/>
      <c r="J33" s="1167"/>
      <c r="K33" s="1167"/>
      <c r="L33" s="1167"/>
      <c r="M33" s="1167"/>
      <c r="N33" s="1167"/>
      <c r="O33" s="1167"/>
      <c r="P33" s="1167"/>
    </row>
    <row r="34" spans="2:16" s="17" customFormat="1" ht="12.75" x14ac:dyDescent="0.2">
      <c r="B34" s="226"/>
      <c r="C34" s="1117" t="s">
        <v>988</v>
      </c>
      <c r="D34" s="1118"/>
      <c r="E34" s="446">
        <v>5289703964.8900003</v>
      </c>
      <c r="F34" s="446">
        <v>1776074527.1900001</v>
      </c>
      <c r="G34" s="214">
        <v>8.7557377846100002E-4</v>
      </c>
      <c r="H34" s="446">
        <v>5488370059.96</v>
      </c>
      <c r="I34" s="214">
        <v>0</v>
      </c>
      <c r="J34" s="446">
        <v>323</v>
      </c>
      <c r="K34" s="214">
        <v>0.42499650475664202</v>
      </c>
      <c r="L34" s="232">
        <v>2.5</v>
      </c>
      <c r="M34" s="446">
        <v>1848254916.1700001</v>
      </c>
      <c r="N34" s="446">
        <v>0.33675843574284597</v>
      </c>
      <c r="O34" s="446">
        <v>1972998.35</v>
      </c>
      <c r="P34" s="446">
        <v>-1059520.8999999999</v>
      </c>
    </row>
    <row r="35" spans="2:16" s="17" customFormat="1" ht="12.75" x14ac:dyDescent="0.2">
      <c r="B35" s="228"/>
      <c r="C35" s="141"/>
      <c r="D35" s="651" t="s">
        <v>989</v>
      </c>
      <c r="E35" s="974">
        <v>4621985225.8100004</v>
      </c>
      <c r="F35" s="974">
        <v>1277827408.05</v>
      </c>
      <c r="G35" s="975">
        <v>1.1000000000350001E-3</v>
      </c>
      <c r="H35" s="974">
        <v>4801844222.7399998</v>
      </c>
      <c r="I35" s="975">
        <v>0</v>
      </c>
      <c r="J35" s="974">
        <v>256</v>
      </c>
      <c r="K35" s="975">
        <v>0.43</v>
      </c>
      <c r="L35" s="976">
        <v>2.5</v>
      </c>
      <c r="M35" s="974">
        <v>1664807041.01</v>
      </c>
      <c r="N35" s="974">
        <v>0.34670159292673502</v>
      </c>
      <c r="O35" s="974">
        <v>1656413.3</v>
      </c>
      <c r="P35" s="974">
        <v>-693912.8</v>
      </c>
    </row>
    <row r="36" spans="2:16" s="17" customFormat="1" ht="12.75" x14ac:dyDescent="0.2">
      <c r="B36" s="228"/>
      <c r="C36" s="141"/>
      <c r="D36" s="651" t="s">
        <v>990</v>
      </c>
      <c r="E36" s="974">
        <v>667718739.08000004</v>
      </c>
      <c r="F36" s="974">
        <v>498247119.13999999</v>
      </c>
      <c r="G36" s="975">
        <v>2.99999999916E-4</v>
      </c>
      <c r="H36" s="974">
        <v>686525837.22000003</v>
      </c>
      <c r="I36" s="975">
        <v>0</v>
      </c>
      <c r="J36" s="974">
        <v>67</v>
      </c>
      <c r="K36" s="975">
        <v>0.39</v>
      </c>
      <c r="L36" s="976">
        <v>2.5</v>
      </c>
      <c r="M36" s="974">
        <v>183447875.16</v>
      </c>
      <c r="N36" s="974">
        <v>0.26721190261804101</v>
      </c>
      <c r="O36" s="974">
        <v>316585.05</v>
      </c>
      <c r="P36" s="974">
        <v>-365608.1</v>
      </c>
    </row>
    <row r="37" spans="2:16" s="17" customFormat="1" ht="12.75" x14ac:dyDescent="0.2">
      <c r="B37" s="228"/>
      <c r="C37" s="1117" t="s">
        <v>991</v>
      </c>
      <c r="D37" s="1118"/>
      <c r="E37" s="446">
        <v>780917594.19000006</v>
      </c>
      <c r="F37" s="446">
        <v>228685062.02000001</v>
      </c>
      <c r="G37" s="214">
        <v>1.899999999834E-3</v>
      </c>
      <c r="H37" s="446">
        <v>792386792.85000002</v>
      </c>
      <c r="I37" s="214">
        <v>0</v>
      </c>
      <c r="J37" s="446">
        <v>65</v>
      </c>
      <c r="K37" s="214">
        <v>0.37</v>
      </c>
      <c r="L37" s="232">
        <v>2.5</v>
      </c>
      <c r="M37" s="446">
        <v>357923324.04000002</v>
      </c>
      <c r="N37" s="446">
        <v>0.45170278867552399</v>
      </c>
      <c r="O37" s="446">
        <v>462945.34</v>
      </c>
      <c r="P37" s="446">
        <v>-337567.15</v>
      </c>
    </row>
    <row r="38" spans="2:16" s="17" customFormat="1" ht="12.75" x14ac:dyDescent="0.2">
      <c r="B38" s="228"/>
      <c r="C38" s="1117" t="s">
        <v>992</v>
      </c>
      <c r="D38" s="1118"/>
      <c r="E38" s="446">
        <v>1029374426.16</v>
      </c>
      <c r="F38" s="446">
        <v>24571150.57</v>
      </c>
      <c r="G38" s="214">
        <v>3.3999999984529999E-3</v>
      </c>
      <c r="H38" s="446">
        <v>406814814.06</v>
      </c>
      <c r="I38" s="214">
        <v>0</v>
      </c>
      <c r="J38" s="446">
        <v>29</v>
      </c>
      <c r="K38" s="214">
        <v>0.23</v>
      </c>
      <c r="L38" s="232">
        <v>2.5</v>
      </c>
      <c r="M38" s="446">
        <v>145142622.47</v>
      </c>
      <c r="N38" s="446">
        <v>0.35677811489085398</v>
      </c>
      <c r="O38" s="446">
        <v>254164.28</v>
      </c>
      <c r="P38" s="446">
        <v>-1252433.73</v>
      </c>
    </row>
    <row r="39" spans="2:16" s="17" customFormat="1" ht="12.75" x14ac:dyDescent="0.2">
      <c r="B39" s="228"/>
      <c r="C39" s="1117" t="s">
        <v>993</v>
      </c>
      <c r="D39" s="1118"/>
      <c r="E39" s="446">
        <v>22077988.030000001</v>
      </c>
      <c r="F39" s="446">
        <v>33409865.82</v>
      </c>
      <c r="G39" s="214">
        <v>3.000000001197E-3</v>
      </c>
      <c r="H39" s="446">
        <v>60526697.770000003</v>
      </c>
      <c r="I39" s="214">
        <v>0</v>
      </c>
      <c r="J39" s="446">
        <v>24</v>
      </c>
      <c r="K39" s="214">
        <v>0.24</v>
      </c>
      <c r="L39" s="232">
        <v>2.5</v>
      </c>
      <c r="M39" s="446">
        <v>30239420.629999999</v>
      </c>
      <c r="N39" s="446">
        <v>0.49960466610798898</v>
      </c>
      <c r="O39" s="446">
        <v>84686.26</v>
      </c>
      <c r="P39" s="446">
        <v>-86883.76</v>
      </c>
    </row>
    <row r="40" spans="2:16" s="17" customFormat="1" ht="12.75" x14ac:dyDescent="0.2">
      <c r="B40" s="228"/>
      <c r="C40" s="1117" t="s">
        <v>994</v>
      </c>
      <c r="D40" s="1118"/>
      <c r="E40" s="446">
        <v>2419551.9300000002</v>
      </c>
      <c r="F40" s="446">
        <v>18878211.16</v>
      </c>
      <c r="G40" s="214">
        <v>3.1560926082999999E-3</v>
      </c>
      <c r="H40" s="446">
        <v>12662192.83</v>
      </c>
      <c r="I40" s="214">
        <v>0.01</v>
      </c>
      <c r="J40" s="446">
        <v>20</v>
      </c>
      <c r="K40" s="214">
        <v>0.44</v>
      </c>
      <c r="L40" s="232">
        <v>2.5</v>
      </c>
      <c r="M40" s="446">
        <v>13274662.91</v>
      </c>
      <c r="N40" s="446">
        <v>1.04836998521685</v>
      </c>
      <c r="O40" s="446">
        <v>64836.89</v>
      </c>
      <c r="P40" s="446">
        <v>-30165.39</v>
      </c>
    </row>
    <row r="41" spans="2:16" s="17" customFormat="1" ht="12.75" x14ac:dyDescent="0.2">
      <c r="B41" s="228"/>
      <c r="C41" s="141"/>
      <c r="D41" s="651" t="s">
        <v>995</v>
      </c>
      <c r="E41" s="974">
        <v>912088.22</v>
      </c>
      <c r="F41" s="974">
        <v>10148227</v>
      </c>
      <c r="G41" s="975">
        <v>2E-3</v>
      </c>
      <c r="H41" s="974">
        <v>4373477.3499999996</v>
      </c>
      <c r="I41" s="975">
        <v>0.01</v>
      </c>
      <c r="J41" s="974">
        <v>9</v>
      </c>
      <c r="K41" s="975">
        <v>0.44</v>
      </c>
      <c r="L41" s="976">
        <v>2.5</v>
      </c>
      <c r="M41" s="974">
        <v>4408710.49</v>
      </c>
      <c r="N41" s="974">
        <v>1.0080560929394089</v>
      </c>
      <c r="O41" s="974">
        <v>18389.36</v>
      </c>
      <c r="P41" s="974">
        <v>-23098.93</v>
      </c>
    </row>
    <row r="42" spans="2:16" s="17" customFormat="1" ht="12.75" x14ac:dyDescent="0.2">
      <c r="B42" s="228"/>
      <c r="C42" s="141"/>
      <c r="D42" s="651" t="s">
        <v>996</v>
      </c>
      <c r="E42" s="974">
        <v>1507463.71</v>
      </c>
      <c r="F42" s="974">
        <v>8729984.1600000001</v>
      </c>
      <c r="G42" s="975">
        <v>4.4999999977089998E-3</v>
      </c>
      <c r="H42" s="974">
        <v>8288715.4800000004</v>
      </c>
      <c r="I42" s="975">
        <v>0.01</v>
      </c>
      <c r="J42" s="974">
        <v>11</v>
      </c>
      <c r="K42" s="975">
        <v>0.44</v>
      </c>
      <c r="L42" s="976">
        <v>2.5</v>
      </c>
      <c r="M42" s="974">
        <v>8865952.4199999999</v>
      </c>
      <c r="N42" s="974">
        <v>1.0696413022491631</v>
      </c>
      <c r="O42" s="974">
        <v>46447.53</v>
      </c>
      <c r="P42" s="974">
        <v>-7066.46</v>
      </c>
    </row>
    <row r="43" spans="2:16" s="17" customFormat="1" ht="12.75" x14ac:dyDescent="0.2">
      <c r="B43" s="228"/>
      <c r="C43" s="1117" t="s">
        <v>997</v>
      </c>
      <c r="D43" s="1118"/>
      <c r="E43" s="446">
        <v>17590726.219999999</v>
      </c>
      <c r="F43" s="446">
        <v>116733798.45</v>
      </c>
      <c r="G43" s="214">
        <v>1.257052597006E-3</v>
      </c>
      <c r="H43" s="446">
        <v>29171730.02</v>
      </c>
      <c r="I43" s="214">
        <v>4.6717504394345001E-2</v>
      </c>
      <c r="J43" s="446">
        <v>23</v>
      </c>
      <c r="K43" s="214">
        <v>0.38656499121130999</v>
      </c>
      <c r="L43" s="232">
        <v>2.5</v>
      </c>
      <c r="M43" s="446">
        <v>44139182.600000001</v>
      </c>
      <c r="N43" s="446">
        <v>1.5130807315760291</v>
      </c>
      <c r="O43" s="446">
        <v>506485.3</v>
      </c>
      <c r="P43" s="446">
        <v>-1229490.8999999999</v>
      </c>
    </row>
    <row r="44" spans="2:16" s="17" customFormat="1" ht="12.75" x14ac:dyDescent="0.2">
      <c r="B44" s="228"/>
      <c r="C44" s="141"/>
      <c r="D44" s="651" t="s">
        <v>998</v>
      </c>
      <c r="E44" s="974">
        <v>14114794.960000001</v>
      </c>
      <c r="F44" s="974">
        <v>26190494.550000001</v>
      </c>
      <c r="G44" s="975">
        <v>1.8000000003819999E-3</v>
      </c>
      <c r="H44" s="974">
        <v>13583813.52</v>
      </c>
      <c r="I44" s="975">
        <v>0.02</v>
      </c>
      <c r="J44" s="974">
        <v>16</v>
      </c>
      <c r="K44" s="975">
        <v>0.44</v>
      </c>
      <c r="L44" s="976">
        <v>2.5</v>
      </c>
      <c r="M44" s="974">
        <v>18419675.98</v>
      </c>
      <c r="N44" s="974">
        <v>1.356001829153497</v>
      </c>
      <c r="O44" s="974">
        <v>121005.37</v>
      </c>
      <c r="P44" s="974">
        <v>-28853.43</v>
      </c>
    </row>
    <row r="45" spans="2:16" s="17" customFormat="1" ht="12.75" x14ac:dyDescent="0.2">
      <c r="B45" s="228"/>
      <c r="C45" s="141"/>
      <c r="D45" s="651" t="s">
        <v>999</v>
      </c>
      <c r="E45" s="974">
        <v>3475931.26</v>
      </c>
      <c r="F45" s="974">
        <v>90543303.900000006</v>
      </c>
      <c r="G45" s="975">
        <v>1.10000000011E-3</v>
      </c>
      <c r="H45" s="974">
        <v>15587916.5</v>
      </c>
      <c r="I45" s="975">
        <v>7.0000000000000007E-2</v>
      </c>
      <c r="J45" s="974">
        <v>7</v>
      </c>
      <c r="K45" s="975">
        <v>0.34</v>
      </c>
      <c r="L45" s="976">
        <v>2.5</v>
      </c>
      <c r="M45" s="974">
        <v>25719506.620000001</v>
      </c>
      <c r="N45" s="974">
        <v>1.649964356686155</v>
      </c>
      <c r="O45" s="974">
        <v>385479.93</v>
      </c>
      <c r="P45" s="974">
        <v>-1200637.47</v>
      </c>
    </row>
    <row r="46" spans="2:16" s="17" customFormat="1" ht="12.75" x14ac:dyDescent="0.2">
      <c r="B46" s="228"/>
      <c r="C46" s="1117" t="s">
        <v>1000</v>
      </c>
      <c r="D46" s="1118"/>
      <c r="E46" s="446">
        <v>4823583.26</v>
      </c>
      <c r="F46" s="446">
        <v>50095</v>
      </c>
      <c r="G46" s="214">
        <v>2E-3</v>
      </c>
      <c r="H46" s="446">
        <v>5140001.1100000003</v>
      </c>
      <c r="I46" s="214">
        <v>0.14480889186033699</v>
      </c>
      <c r="J46" s="446">
        <v>45</v>
      </c>
      <c r="K46" s="214">
        <v>0.45</v>
      </c>
      <c r="L46" s="232">
        <v>2.5</v>
      </c>
      <c r="M46" s="446">
        <v>12109615.880000001</v>
      </c>
      <c r="N46" s="446">
        <v>2.3559558881106928</v>
      </c>
      <c r="O46" s="446">
        <v>343265.98</v>
      </c>
      <c r="P46" s="446">
        <v>-7051.02</v>
      </c>
    </row>
    <row r="47" spans="2:16" s="17" customFormat="1" ht="12.75" x14ac:dyDescent="0.2">
      <c r="B47" s="228"/>
      <c r="C47" s="141"/>
      <c r="D47" s="651" t="s">
        <v>1001</v>
      </c>
      <c r="E47" s="974">
        <v>4106278.97</v>
      </c>
      <c r="F47" s="974">
        <v>0</v>
      </c>
      <c r="G47" s="975">
        <v>0</v>
      </c>
      <c r="H47" s="974">
        <v>4146013.65</v>
      </c>
      <c r="I47" s="975">
        <v>0.11</v>
      </c>
      <c r="J47" s="974">
        <v>1</v>
      </c>
      <c r="K47" s="975">
        <v>0.45</v>
      </c>
      <c r="L47" s="976">
        <v>2.5</v>
      </c>
      <c r="M47" s="974">
        <v>9771669.6600000001</v>
      </c>
      <c r="N47" s="974">
        <v>2.3568831376134041</v>
      </c>
      <c r="O47" s="974">
        <v>214310.17</v>
      </c>
      <c r="P47" s="974">
        <v>-0.56999999999999995</v>
      </c>
    </row>
    <row r="48" spans="2:16" s="17" customFormat="1" ht="12.75" x14ac:dyDescent="0.2">
      <c r="B48" s="228"/>
      <c r="C48" s="141"/>
      <c r="D48" s="651" t="s">
        <v>1002</v>
      </c>
      <c r="E48" s="974">
        <v>0</v>
      </c>
      <c r="F48" s="974">
        <v>0</v>
      </c>
      <c r="G48" s="975">
        <v>0</v>
      </c>
      <c r="H48" s="974">
        <v>0</v>
      </c>
      <c r="I48" s="975">
        <v>0</v>
      </c>
      <c r="J48" s="974">
        <v>0</v>
      </c>
      <c r="K48" s="975">
        <v>0</v>
      </c>
      <c r="L48" s="976">
        <v>0</v>
      </c>
      <c r="M48" s="974">
        <v>0</v>
      </c>
      <c r="N48" s="974">
        <v>0</v>
      </c>
      <c r="O48" s="974">
        <v>0</v>
      </c>
      <c r="P48" s="974">
        <v>0</v>
      </c>
    </row>
    <row r="49" spans="2:16" s="17" customFormat="1" ht="12.75" x14ac:dyDescent="0.2">
      <c r="B49" s="228"/>
      <c r="C49" s="141"/>
      <c r="D49" s="651" t="s">
        <v>1003</v>
      </c>
      <c r="E49" s="974">
        <v>717304.29</v>
      </c>
      <c r="F49" s="974">
        <v>50095</v>
      </c>
      <c r="G49" s="975">
        <v>2E-3</v>
      </c>
      <c r="H49" s="974">
        <v>993987.46</v>
      </c>
      <c r="I49" s="975">
        <v>0.28999999999999998</v>
      </c>
      <c r="J49" s="974">
        <v>44</v>
      </c>
      <c r="K49" s="975">
        <v>0.45</v>
      </c>
      <c r="L49" s="976">
        <v>2.5</v>
      </c>
      <c r="M49" s="974">
        <v>2337946.2200000002</v>
      </c>
      <c r="N49" s="974">
        <v>2.352088244654515</v>
      </c>
      <c r="O49" s="974">
        <v>128955.81</v>
      </c>
      <c r="P49" s="974">
        <v>-7050.45</v>
      </c>
    </row>
    <row r="50" spans="2:16" s="17" customFormat="1" ht="12.75" x14ac:dyDescent="0.2">
      <c r="B50" s="229"/>
      <c r="C50" s="1117" t="s">
        <v>1004</v>
      </c>
      <c r="D50" s="1118"/>
      <c r="E50" s="446">
        <v>586670.15</v>
      </c>
      <c r="F50" s="446">
        <v>216682</v>
      </c>
      <c r="G50" s="606">
        <v>2E-3</v>
      </c>
      <c r="H50" s="446">
        <v>2415606.0699999998</v>
      </c>
      <c r="I50" s="214">
        <v>0.26</v>
      </c>
      <c r="J50" s="446">
        <v>2</v>
      </c>
      <c r="K50" s="214">
        <v>0.45</v>
      </c>
      <c r="L50" s="232">
        <v>2.5</v>
      </c>
      <c r="M50" s="446">
        <v>1256953</v>
      </c>
      <c r="N50" s="446">
        <v>0.520346846122969</v>
      </c>
      <c r="O50" s="446">
        <v>285238.34999999998</v>
      </c>
      <c r="P50" s="446">
        <v>-1007825.17</v>
      </c>
    </row>
    <row r="51" spans="2:16" s="17" customFormat="1" ht="12.75" x14ac:dyDescent="0.2">
      <c r="B51" s="1125" t="s">
        <v>1005</v>
      </c>
      <c r="C51" s="1141"/>
      <c r="D51" s="1126"/>
      <c r="E51" s="440">
        <v>7147494504.8299999</v>
      </c>
      <c r="F51" s="440">
        <v>2198619392.21</v>
      </c>
      <c r="G51" s="132"/>
      <c r="H51" s="440">
        <v>6797487894.6700001</v>
      </c>
      <c r="I51" s="132"/>
      <c r="J51" s="440">
        <v>531</v>
      </c>
      <c r="K51" s="132"/>
      <c r="L51" s="739"/>
      <c r="M51" s="440">
        <v>2452340697.6999998</v>
      </c>
      <c r="N51" s="440">
        <v>0.36077161676490999</v>
      </c>
      <c r="O51" s="440">
        <v>3974620.75</v>
      </c>
      <c r="P51" s="440">
        <v>-5010938.0199999996</v>
      </c>
    </row>
    <row r="52" spans="2:16" s="17" customFormat="1" ht="12.75" x14ac:dyDescent="0.2">
      <c r="B52" s="1125" t="s">
        <v>1006</v>
      </c>
      <c r="C52" s="1141"/>
      <c r="D52" s="1126"/>
      <c r="E52" s="440">
        <v>41098526415.620003</v>
      </c>
      <c r="F52" s="440">
        <v>39776157941.720001</v>
      </c>
      <c r="G52" s="241"/>
      <c r="H52" s="440">
        <v>48126337897.220001</v>
      </c>
      <c r="I52" s="241"/>
      <c r="J52" s="440">
        <v>37128</v>
      </c>
      <c r="K52" s="241"/>
      <c r="L52" s="739"/>
      <c r="M52" s="440">
        <v>26967028934.32</v>
      </c>
      <c r="N52" s="440">
        <v>0.56033827032323902</v>
      </c>
      <c r="O52" s="440">
        <v>834014088.33000004</v>
      </c>
      <c r="P52" s="440">
        <v>-1297366466.9300001</v>
      </c>
    </row>
    <row r="55" spans="2:16" s="17" customFormat="1" ht="63.75" x14ac:dyDescent="0.2">
      <c r="B55" s="263" t="s">
        <v>1012</v>
      </c>
      <c r="C55" s="1092" t="s">
        <v>975</v>
      </c>
      <c r="D55" s="1093"/>
      <c r="E55" s="262" t="s">
        <v>976</v>
      </c>
      <c r="F55" s="262" t="s">
        <v>977</v>
      </c>
      <c r="G55" s="262" t="s">
        <v>978</v>
      </c>
      <c r="H55" s="262" t="s">
        <v>979</v>
      </c>
      <c r="I55" s="262" t="s">
        <v>980</v>
      </c>
      <c r="J55" s="262" t="s">
        <v>981</v>
      </c>
      <c r="K55" s="262" t="s">
        <v>982</v>
      </c>
      <c r="L55" s="262" t="s">
        <v>983</v>
      </c>
      <c r="M55" s="262" t="s">
        <v>984</v>
      </c>
      <c r="N55" s="262" t="s">
        <v>985</v>
      </c>
      <c r="O55" s="262" t="s">
        <v>986</v>
      </c>
      <c r="P55" s="262" t="s">
        <v>987</v>
      </c>
    </row>
    <row r="56" spans="2:16" s="17" customFormat="1" ht="12.75" x14ac:dyDescent="0.2">
      <c r="B56" s="264"/>
      <c r="C56" s="1092" t="s">
        <v>25</v>
      </c>
      <c r="D56" s="1093"/>
      <c r="E56" s="262" t="s">
        <v>26</v>
      </c>
      <c r="F56" s="262" t="s">
        <v>27</v>
      </c>
      <c r="G56" s="262" t="s">
        <v>93</v>
      </c>
      <c r="H56" s="262" t="s">
        <v>94</v>
      </c>
      <c r="I56" s="262" t="s">
        <v>155</v>
      </c>
      <c r="J56" s="262" t="s">
        <v>156</v>
      </c>
      <c r="K56" s="262" t="s">
        <v>157</v>
      </c>
      <c r="L56" s="262" t="s">
        <v>563</v>
      </c>
      <c r="M56" s="262" t="s">
        <v>564</v>
      </c>
      <c r="N56" s="262" t="s">
        <v>565</v>
      </c>
      <c r="O56" s="262" t="s">
        <v>566</v>
      </c>
      <c r="P56" s="262" t="s">
        <v>567</v>
      </c>
    </row>
    <row r="57" spans="2:16" s="17" customFormat="1" ht="12.75" x14ac:dyDescent="0.2">
      <c r="B57" s="1168" t="s">
        <v>1014</v>
      </c>
      <c r="C57" s="1169"/>
      <c r="D57" s="1170"/>
      <c r="E57" s="1167"/>
      <c r="F57" s="1167"/>
      <c r="G57" s="1167"/>
      <c r="H57" s="1167"/>
      <c r="I57" s="1167"/>
      <c r="J57" s="1167"/>
      <c r="K57" s="1167"/>
      <c r="L57" s="1167"/>
      <c r="M57" s="1167"/>
      <c r="N57" s="1167"/>
      <c r="O57" s="1167"/>
      <c r="P57" s="1167"/>
    </row>
    <row r="58" spans="2:16" s="17" customFormat="1" ht="12.75" x14ac:dyDescent="0.2">
      <c r="B58" s="226"/>
      <c r="C58" s="1117" t="s">
        <v>988</v>
      </c>
      <c r="D58" s="1118"/>
      <c r="E58" s="446">
        <v>202273649.58000001</v>
      </c>
      <c r="F58" s="446">
        <v>244937439.12</v>
      </c>
      <c r="G58" s="214">
        <v>1.216098715942E-3</v>
      </c>
      <c r="H58" s="446">
        <v>175591954.71000001</v>
      </c>
      <c r="I58" s="214">
        <v>0</v>
      </c>
      <c r="J58" s="446">
        <v>2099</v>
      </c>
      <c r="K58" s="214">
        <v>0.44</v>
      </c>
      <c r="L58" s="232">
        <v>2.5</v>
      </c>
      <c r="M58" s="446">
        <v>27959446.18</v>
      </c>
      <c r="N58" s="446">
        <v>0.15922965392222299</v>
      </c>
      <c r="O58" s="446">
        <v>58688.76</v>
      </c>
      <c r="P58" s="446">
        <v>-422844.62</v>
      </c>
    </row>
    <row r="59" spans="2:16" s="17" customFormat="1" ht="12.75" x14ac:dyDescent="0.2">
      <c r="B59" s="228"/>
      <c r="C59" s="141"/>
      <c r="D59" s="651" t="s">
        <v>989</v>
      </c>
      <c r="E59" s="974">
        <v>156277670.30000001</v>
      </c>
      <c r="F59" s="974">
        <v>176435553.5</v>
      </c>
      <c r="G59" s="975">
        <v>1.3000000002829999E-3</v>
      </c>
      <c r="H59" s="974">
        <v>138962161.37</v>
      </c>
      <c r="I59" s="975">
        <v>0</v>
      </c>
      <c r="J59" s="974">
        <v>1502</v>
      </c>
      <c r="K59" s="975">
        <v>0.44</v>
      </c>
      <c r="L59" s="976">
        <v>2.5</v>
      </c>
      <c r="M59" s="974">
        <v>20462733.239999998</v>
      </c>
      <c r="N59" s="974">
        <v>0.14725399373658299</v>
      </c>
      <c r="O59" s="974">
        <v>39630.589999999997</v>
      </c>
      <c r="P59" s="974">
        <v>-256361.63</v>
      </c>
    </row>
    <row r="60" spans="2:16" s="17" customFormat="1" ht="12.75" x14ac:dyDescent="0.2">
      <c r="B60" s="228"/>
      <c r="C60" s="141"/>
      <c r="D60" s="651" t="s">
        <v>990</v>
      </c>
      <c r="E60" s="974">
        <v>45995979.280000001</v>
      </c>
      <c r="F60" s="974">
        <v>68501885.620000005</v>
      </c>
      <c r="G60" s="975">
        <v>9.9999999970800009E-4</v>
      </c>
      <c r="H60" s="974">
        <v>36629793.340000004</v>
      </c>
      <c r="I60" s="975">
        <v>0</v>
      </c>
      <c r="J60" s="974">
        <v>597</v>
      </c>
      <c r="K60" s="975">
        <v>0.44</v>
      </c>
      <c r="L60" s="976">
        <v>2.5</v>
      </c>
      <c r="M60" s="974">
        <v>7496712.9400000004</v>
      </c>
      <c r="N60" s="974">
        <v>0.20466162258724899</v>
      </c>
      <c r="O60" s="974">
        <v>19058.169999999998</v>
      </c>
      <c r="P60" s="974">
        <v>-166482.99</v>
      </c>
    </row>
    <row r="61" spans="2:16" s="17" customFormat="1" ht="12.75" x14ac:dyDescent="0.2">
      <c r="B61" s="228"/>
      <c r="C61" s="1117" t="s">
        <v>991</v>
      </c>
      <c r="D61" s="1118"/>
      <c r="E61" s="446">
        <v>177455263.25999999</v>
      </c>
      <c r="F61" s="446">
        <v>470127304.08999997</v>
      </c>
      <c r="G61" s="214">
        <v>6.0000000009800001E-4</v>
      </c>
      <c r="H61" s="446">
        <v>147208047.84999999</v>
      </c>
      <c r="I61" s="214">
        <v>0</v>
      </c>
      <c r="J61" s="446">
        <v>2139</v>
      </c>
      <c r="K61" s="214">
        <v>0.42</v>
      </c>
      <c r="L61" s="232">
        <v>2.5</v>
      </c>
      <c r="M61" s="446">
        <v>39348394.280000001</v>
      </c>
      <c r="N61" s="446">
        <v>0.267297847194432</v>
      </c>
      <c r="O61" s="446">
        <v>122815.66</v>
      </c>
      <c r="P61" s="446">
        <v>-779020.37</v>
      </c>
    </row>
    <row r="62" spans="2:16" s="17" customFormat="1" ht="12.75" x14ac:dyDescent="0.2">
      <c r="B62" s="228"/>
      <c r="C62" s="1117" t="s">
        <v>992</v>
      </c>
      <c r="D62" s="1118"/>
      <c r="E62" s="446">
        <v>366510379.98000002</v>
      </c>
      <c r="F62" s="446">
        <v>524631830.04000002</v>
      </c>
      <c r="G62" s="214">
        <v>9.9999999992400005E-4</v>
      </c>
      <c r="H62" s="446">
        <v>353255172.86000001</v>
      </c>
      <c r="I62" s="214">
        <v>0</v>
      </c>
      <c r="J62" s="446">
        <v>2221</v>
      </c>
      <c r="K62" s="214">
        <v>0.43</v>
      </c>
      <c r="L62" s="232">
        <v>2.5</v>
      </c>
      <c r="M62" s="446">
        <v>139076549.94999999</v>
      </c>
      <c r="N62" s="446">
        <v>0.39369996714844402</v>
      </c>
      <c r="O62" s="446">
        <v>546645.84</v>
      </c>
      <c r="P62" s="446">
        <v>-1555361.17</v>
      </c>
    </row>
    <row r="63" spans="2:16" s="17" customFormat="1" ht="12.75" x14ac:dyDescent="0.2">
      <c r="B63" s="228"/>
      <c r="C63" s="1117" t="s">
        <v>993</v>
      </c>
      <c r="D63" s="1118"/>
      <c r="E63" s="446">
        <v>687191850.52999997</v>
      </c>
      <c r="F63" s="446">
        <v>852287779.73000002</v>
      </c>
      <c r="G63" s="214">
        <v>9.9999999996500002E-4</v>
      </c>
      <c r="H63" s="446">
        <v>661417726.82000005</v>
      </c>
      <c r="I63" s="214">
        <v>0.01</v>
      </c>
      <c r="J63" s="446">
        <v>2789</v>
      </c>
      <c r="K63" s="214">
        <v>0.43</v>
      </c>
      <c r="L63" s="232">
        <v>2.5</v>
      </c>
      <c r="M63" s="446">
        <v>346015418.31999999</v>
      </c>
      <c r="N63" s="446">
        <v>0.52314203912192003</v>
      </c>
      <c r="O63" s="446">
        <v>1883632.47</v>
      </c>
      <c r="P63" s="446">
        <v>-6885177.2000000002</v>
      </c>
    </row>
    <row r="64" spans="2:16" s="17" customFormat="1" ht="12.75" x14ac:dyDescent="0.2">
      <c r="B64" s="228"/>
      <c r="C64" s="1117" t="s">
        <v>994</v>
      </c>
      <c r="D64" s="1118"/>
      <c r="E64" s="446">
        <v>1663824614.6500001</v>
      </c>
      <c r="F64" s="446">
        <v>1291420620.5599999</v>
      </c>
      <c r="G64" s="214">
        <v>1.0829662047630001E-3</v>
      </c>
      <c r="H64" s="446">
        <v>1521079842.03</v>
      </c>
      <c r="I64" s="214">
        <v>1.3691846792543001E-2</v>
      </c>
      <c r="J64" s="446">
        <v>4645</v>
      </c>
      <c r="K64" s="214">
        <v>0.43</v>
      </c>
      <c r="L64" s="232">
        <v>2.5</v>
      </c>
      <c r="M64" s="446">
        <v>1059340622.79</v>
      </c>
      <c r="N64" s="446">
        <v>0.696439853792439</v>
      </c>
      <c r="O64" s="446">
        <v>9527545.9199999999</v>
      </c>
      <c r="P64" s="446">
        <v>-13568788.57</v>
      </c>
    </row>
    <row r="65" spans="2:16" s="17" customFormat="1" ht="12.75" x14ac:dyDescent="0.2">
      <c r="B65" s="228"/>
      <c r="C65" s="141"/>
      <c r="D65" s="651" t="s">
        <v>995</v>
      </c>
      <c r="E65" s="974">
        <v>1050470694.3099999</v>
      </c>
      <c r="F65" s="974">
        <v>934273061.79999995</v>
      </c>
      <c r="G65" s="975">
        <v>1E-3</v>
      </c>
      <c r="H65" s="974">
        <v>959520468.42999995</v>
      </c>
      <c r="I65" s="975">
        <v>0.01</v>
      </c>
      <c r="J65" s="974">
        <v>3065</v>
      </c>
      <c r="K65" s="975">
        <v>0.43</v>
      </c>
      <c r="L65" s="976">
        <v>2.5</v>
      </c>
      <c r="M65" s="974">
        <v>629329236.92999995</v>
      </c>
      <c r="N65" s="974">
        <v>0.655878907887947</v>
      </c>
      <c r="O65" s="974">
        <v>4880894.0199999996</v>
      </c>
      <c r="P65" s="974">
        <v>-7283796.6200000001</v>
      </c>
    </row>
    <row r="66" spans="2:16" s="17" customFormat="1" ht="12.75" x14ac:dyDescent="0.2">
      <c r="B66" s="228"/>
      <c r="C66" s="141"/>
      <c r="D66" s="651" t="s">
        <v>996</v>
      </c>
      <c r="E66" s="974">
        <v>613353920.34000003</v>
      </c>
      <c r="F66" s="974">
        <v>357147558.75999999</v>
      </c>
      <c r="G66" s="975">
        <v>1.3000000000340001E-3</v>
      </c>
      <c r="H66" s="974">
        <v>561559373.60000002</v>
      </c>
      <c r="I66" s="975">
        <v>0.02</v>
      </c>
      <c r="J66" s="974">
        <v>1580</v>
      </c>
      <c r="K66" s="975">
        <v>0.43</v>
      </c>
      <c r="L66" s="976">
        <v>2.5</v>
      </c>
      <c r="M66" s="974">
        <v>430011385.86000001</v>
      </c>
      <c r="N66" s="974">
        <v>0.76574518399241998</v>
      </c>
      <c r="O66" s="974">
        <v>4646651.9000000004</v>
      </c>
      <c r="P66" s="974">
        <v>-6284991.9500000002</v>
      </c>
    </row>
    <row r="67" spans="2:16" s="17" customFormat="1" ht="12.75" x14ac:dyDescent="0.2">
      <c r="B67" s="228"/>
      <c r="C67" s="1117" t="s">
        <v>997</v>
      </c>
      <c r="D67" s="1118"/>
      <c r="E67" s="446">
        <v>1287582758.23</v>
      </c>
      <c r="F67" s="446">
        <v>685291800.24000001</v>
      </c>
      <c r="G67" s="214">
        <v>1.17242794926E-3</v>
      </c>
      <c r="H67" s="446">
        <v>1208877479.5699999</v>
      </c>
      <c r="I67" s="214">
        <v>3.5952290272592002E-2</v>
      </c>
      <c r="J67" s="446">
        <v>3915</v>
      </c>
      <c r="K67" s="214">
        <v>0.40297614513629598</v>
      </c>
      <c r="L67" s="232">
        <v>2.5</v>
      </c>
      <c r="M67" s="446">
        <v>995795719.78999996</v>
      </c>
      <c r="N67" s="446">
        <v>0.82373585133226801</v>
      </c>
      <c r="O67" s="446">
        <v>17903759.350000001</v>
      </c>
      <c r="P67" s="446">
        <v>-22729132.870000001</v>
      </c>
    </row>
    <row r="68" spans="2:16" s="17" customFormat="1" ht="12.75" x14ac:dyDescent="0.2">
      <c r="B68" s="228"/>
      <c r="C68" s="141"/>
      <c r="D68" s="651" t="s">
        <v>998</v>
      </c>
      <c r="E68" s="974">
        <v>1081855324.6300001</v>
      </c>
      <c r="F68" s="974">
        <v>622308799.05999994</v>
      </c>
      <c r="G68" s="975">
        <v>1.2000000000449999E-3</v>
      </c>
      <c r="H68" s="974">
        <v>1028987738.01</v>
      </c>
      <c r="I68" s="975">
        <v>0.03</v>
      </c>
      <c r="J68" s="974">
        <v>3099</v>
      </c>
      <c r="K68" s="975">
        <v>0.4</v>
      </c>
      <c r="L68" s="976">
        <v>2.5</v>
      </c>
      <c r="M68" s="974">
        <v>815035686.44000006</v>
      </c>
      <c r="N68" s="974">
        <v>0.79207521754946197</v>
      </c>
      <c r="O68" s="974">
        <v>12892114.050000001</v>
      </c>
      <c r="P68" s="974">
        <v>-16419681.949999999</v>
      </c>
    </row>
    <row r="69" spans="2:16" s="17" customFormat="1" ht="12.75" x14ac:dyDescent="0.2">
      <c r="B69" s="228"/>
      <c r="C69" s="141"/>
      <c r="D69" s="651" t="s">
        <v>999</v>
      </c>
      <c r="E69" s="974">
        <v>205727433.59999999</v>
      </c>
      <c r="F69" s="974">
        <v>62983001.18</v>
      </c>
      <c r="G69" s="975">
        <v>9.0000000060300005E-4</v>
      </c>
      <c r="H69" s="974">
        <v>179889741.56</v>
      </c>
      <c r="I69" s="975">
        <v>7.0000000000000007E-2</v>
      </c>
      <c r="J69" s="974">
        <v>816</v>
      </c>
      <c r="K69" s="975">
        <v>0.42</v>
      </c>
      <c r="L69" s="976">
        <v>2.5</v>
      </c>
      <c r="M69" s="974">
        <v>180760033.34999999</v>
      </c>
      <c r="N69" s="974">
        <v>1.004837917840411</v>
      </c>
      <c r="O69" s="974">
        <v>5011645.3</v>
      </c>
      <c r="P69" s="974">
        <v>-6309450.9199999999</v>
      </c>
    </row>
    <row r="70" spans="2:16" s="17" customFormat="1" ht="12.75" x14ac:dyDescent="0.2">
      <c r="B70" s="228"/>
      <c r="C70" s="1117" t="s">
        <v>1000</v>
      </c>
      <c r="D70" s="1118"/>
      <c r="E70" s="446">
        <v>105464727.70999999</v>
      </c>
      <c r="F70" s="446">
        <v>30319959</v>
      </c>
      <c r="G70" s="214">
        <v>1.212069953657E-3</v>
      </c>
      <c r="H70" s="446">
        <v>100225689.73999999</v>
      </c>
      <c r="I70" s="214">
        <v>0.22074758418020701</v>
      </c>
      <c r="J70" s="446">
        <v>1288</v>
      </c>
      <c r="K70" s="214">
        <v>0.43343267093788501</v>
      </c>
      <c r="L70" s="232">
        <v>2.5</v>
      </c>
      <c r="M70" s="446">
        <v>143099098.24000001</v>
      </c>
      <c r="N70" s="446">
        <v>1.4277686550346509</v>
      </c>
      <c r="O70" s="446">
        <v>9600818.2300000004</v>
      </c>
      <c r="P70" s="446">
        <v>-9224609.4299999997</v>
      </c>
    </row>
    <row r="71" spans="2:16" s="17" customFormat="1" ht="12.75" x14ac:dyDescent="0.2">
      <c r="B71" s="228"/>
      <c r="C71" s="141"/>
      <c r="D71" s="651" t="s">
        <v>1001</v>
      </c>
      <c r="E71" s="974">
        <v>59836772.609999999</v>
      </c>
      <c r="F71" s="974">
        <v>16989782.140000001</v>
      </c>
      <c r="G71" s="975">
        <v>1.3000000010590001E-3</v>
      </c>
      <c r="H71" s="974">
        <v>58419121.689999998</v>
      </c>
      <c r="I71" s="975">
        <v>0.13</v>
      </c>
      <c r="J71" s="974">
        <v>289</v>
      </c>
      <c r="K71" s="975">
        <v>0.43</v>
      </c>
      <c r="L71" s="976">
        <v>2.5</v>
      </c>
      <c r="M71" s="974">
        <v>76350912.780000001</v>
      </c>
      <c r="N71" s="974">
        <v>1.3069507135892029</v>
      </c>
      <c r="O71" s="974">
        <v>3167010.7</v>
      </c>
      <c r="P71" s="974">
        <v>-3325515.7</v>
      </c>
    </row>
    <row r="72" spans="2:16" s="17" customFormat="1" ht="12.75" x14ac:dyDescent="0.2">
      <c r="B72" s="228"/>
      <c r="C72" s="141"/>
      <c r="D72" s="651" t="s">
        <v>1002</v>
      </c>
      <c r="E72" s="974">
        <v>25169115.890000001</v>
      </c>
      <c r="F72" s="974">
        <v>3941066.21</v>
      </c>
      <c r="G72" s="975">
        <v>0</v>
      </c>
      <c r="H72" s="974">
        <v>24604477.43</v>
      </c>
      <c r="I72" s="975">
        <v>0.22</v>
      </c>
      <c r="J72" s="974">
        <v>170</v>
      </c>
      <c r="K72" s="975">
        <v>0.43</v>
      </c>
      <c r="L72" s="976">
        <v>2.5</v>
      </c>
      <c r="M72" s="974">
        <v>37681447.700000003</v>
      </c>
      <c r="N72" s="974">
        <v>1.5314874216371439</v>
      </c>
      <c r="O72" s="974">
        <v>2361991.1800000002</v>
      </c>
      <c r="P72" s="974">
        <v>-2205752.63</v>
      </c>
    </row>
    <row r="73" spans="2:16" s="17" customFormat="1" ht="12.75" x14ac:dyDescent="0.2">
      <c r="B73" s="228"/>
      <c r="C73" s="141"/>
      <c r="D73" s="651" t="s">
        <v>1003</v>
      </c>
      <c r="E73" s="974">
        <v>20458839.210000001</v>
      </c>
      <c r="F73" s="974">
        <v>9389110.6500000004</v>
      </c>
      <c r="G73" s="975">
        <v>1.0999999984019999E-3</v>
      </c>
      <c r="H73" s="974">
        <v>17202090.620000001</v>
      </c>
      <c r="I73" s="975">
        <v>0.53</v>
      </c>
      <c r="J73" s="974">
        <v>829</v>
      </c>
      <c r="K73" s="975">
        <v>0.45</v>
      </c>
      <c r="L73" s="976">
        <v>2.5</v>
      </c>
      <c r="M73" s="974">
        <v>29066737.760000002</v>
      </c>
      <c r="N73" s="974">
        <v>1.689721232267291</v>
      </c>
      <c r="O73" s="974">
        <v>4071816.35</v>
      </c>
      <c r="P73" s="974">
        <v>-3693341.1</v>
      </c>
    </row>
    <row r="74" spans="2:16" s="17" customFormat="1" ht="12.75" x14ac:dyDescent="0.2">
      <c r="B74" s="229"/>
      <c r="C74" s="1117" t="s">
        <v>1004</v>
      </c>
      <c r="D74" s="1118"/>
      <c r="E74" s="446">
        <v>169346122.78999999</v>
      </c>
      <c r="F74" s="446">
        <v>45150106.619999997</v>
      </c>
      <c r="G74" s="606">
        <v>1.600000000177E-3</v>
      </c>
      <c r="H74" s="446">
        <v>167403429</v>
      </c>
      <c r="I74" s="214">
        <v>1</v>
      </c>
      <c r="J74" s="446">
        <v>747</v>
      </c>
      <c r="K74" s="214">
        <v>0.43</v>
      </c>
      <c r="L74" s="232">
        <v>2.5</v>
      </c>
      <c r="M74" s="446">
        <v>174865.44</v>
      </c>
      <c r="N74" s="446">
        <v>1.044575018831E-3</v>
      </c>
      <c r="O74" s="446">
        <v>72377836.780000001</v>
      </c>
      <c r="P74" s="446">
        <v>-120546003.62</v>
      </c>
    </row>
    <row r="75" spans="2:16" s="17" customFormat="1" ht="12.75" x14ac:dyDescent="0.2">
      <c r="B75" s="1125" t="s">
        <v>1005</v>
      </c>
      <c r="C75" s="1141"/>
      <c r="D75" s="1126"/>
      <c r="E75" s="440">
        <v>4659649366.7299995</v>
      </c>
      <c r="F75" s="738">
        <v>4144166839.4000001</v>
      </c>
      <c r="G75" s="132"/>
      <c r="H75" s="709">
        <v>4335059342.5799999</v>
      </c>
      <c r="I75" s="132"/>
      <c r="J75" s="440">
        <v>19843</v>
      </c>
      <c r="K75" s="132"/>
      <c r="L75" s="739"/>
      <c r="M75" s="440">
        <v>2750810114.9899998</v>
      </c>
      <c r="N75" s="440">
        <v>0.63454958689282004</v>
      </c>
      <c r="O75" s="440">
        <v>112021743.01000001</v>
      </c>
      <c r="P75" s="440">
        <v>-175710937.84999999</v>
      </c>
    </row>
    <row r="76" spans="2:16" s="17" customFormat="1" ht="12.75" x14ac:dyDescent="0.2">
      <c r="B76" s="1125" t="s">
        <v>1006</v>
      </c>
      <c r="C76" s="1141"/>
      <c r="D76" s="1126"/>
      <c r="E76" s="440">
        <v>41098526415.620003</v>
      </c>
      <c r="F76" s="738">
        <v>39776157941.720001</v>
      </c>
      <c r="G76" s="241"/>
      <c r="H76" s="709">
        <v>48126337897.220001</v>
      </c>
      <c r="I76" s="241"/>
      <c r="J76" s="440">
        <v>37128</v>
      </c>
      <c r="K76" s="241"/>
      <c r="L76" s="739"/>
      <c r="M76" s="440">
        <v>26967028934.32</v>
      </c>
      <c r="N76" s="440">
        <v>0.56033827032323902</v>
      </c>
      <c r="O76" s="440">
        <v>834014088.33000004</v>
      </c>
      <c r="P76" s="440">
        <v>-1297366466.9300001</v>
      </c>
    </row>
    <row r="79" spans="2:16" s="17" customFormat="1" ht="63.75" x14ac:dyDescent="0.2">
      <c r="B79" s="263" t="s">
        <v>1012</v>
      </c>
      <c r="C79" s="1092" t="s">
        <v>975</v>
      </c>
      <c r="D79" s="1093"/>
      <c r="E79" s="262" t="s">
        <v>976</v>
      </c>
      <c r="F79" s="262" t="s">
        <v>977</v>
      </c>
      <c r="G79" s="262" t="s">
        <v>978</v>
      </c>
      <c r="H79" s="262" t="s">
        <v>979</v>
      </c>
      <c r="I79" s="262" t="s">
        <v>980</v>
      </c>
      <c r="J79" s="262" t="s">
        <v>981</v>
      </c>
      <c r="K79" s="262" t="s">
        <v>982</v>
      </c>
      <c r="L79" s="262" t="s">
        <v>983</v>
      </c>
      <c r="M79" s="262" t="s">
        <v>984</v>
      </c>
      <c r="N79" s="262" t="s">
        <v>985</v>
      </c>
      <c r="O79" s="262" t="s">
        <v>986</v>
      </c>
      <c r="P79" s="262" t="s">
        <v>987</v>
      </c>
    </row>
    <row r="80" spans="2:16" s="17" customFormat="1" ht="12.75" x14ac:dyDescent="0.2">
      <c r="B80" s="264"/>
      <c r="C80" s="1092" t="s">
        <v>25</v>
      </c>
      <c r="D80" s="1093"/>
      <c r="E80" s="262" t="s">
        <v>26</v>
      </c>
      <c r="F80" s="262" t="s">
        <v>27</v>
      </c>
      <c r="G80" s="262" t="s">
        <v>93</v>
      </c>
      <c r="H80" s="262" t="s">
        <v>94</v>
      </c>
      <c r="I80" s="262" t="s">
        <v>155</v>
      </c>
      <c r="J80" s="262" t="s">
        <v>156</v>
      </c>
      <c r="K80" s="262" t="s">
        <v>157</v>
      </c>
      <c r="L80" s="262" t="s">
        <v>563</v>
      </c>
      <c r="M80" s="262" t="s">
        <v>564</v>
      </c>
      <c r="N80" s="262" t="s">
        <v>565</v>
      </c>
      <c r="O80" s="262" t="s">
        <v>566</v>
      </c>
      <c r="P80" s="262" t="s">
        <v>567</v>
      </c>
    </row>
    <row r="81" spans="2:16" s="17" customFormat="1" ht="12.75" x14ac:dyDescent="0.2">
      <c r="B81" s="1168" t="s">
        <v>1015</v>
      </c>
      <c r="C81" s="1169"/>
      <c r="D81" s="1170"/>
      <c r="E81" s="1167"/>
      <c r="F81" s="1167"/>
      <c r="G81" s="1167"/>
      <c r="H81" s="1167"/>
      <c r="I81" s="1167"/>
      <c r="J81" s="1167"/>
      <c r="K81" s="1167"/>
      <c r="L81" s="1167"/>
      <c r="M81" s="1167"/>
      <c r="N81" s="1167"/>
      <c r="O81" s="1167"/>
      <c r="P81" s="1167"/>
    </row>
    <row r="82" spans="2:16" s="17" customFormat="1" ht="12.75" x14ac:dyDescent="0.2">
      <c r="B82" s="226"/>
      <c r="C82" s="1117" t="s">
        <v>988</v>
      </c>
      <c r="D82" s="1118"/>
      <c r="E82" s="446">
        <v>4965081724.3100004</v>
      </c>
      <c r="F82" s="446">
        <v>10460709044.84</v>
      </c>
      <c r="G82" s="214">
        <v>3.650369416367E-3</v>
      </c>
      <c r="H82" s="446">
        <v>8615964040.8600006</v>
      </c>
      <c r="I82" s="214">
        <v>0</v>
      </c>
      <c r="J82" s="446">
        <v>1042</v>
      </c>
      <c r="K82" s="214">
        <v>0.45</v>
      </c>
      <c r="L82" s="232">
        <v>2.5</v>
      </c>
      <c r="M82" s="446">
        <v>2430708651.3699999</v>
      </c>
      <c r="N82" s="446">
        <v>0.28211685190916602</v>
      </c>
      <c r="O82" s="446">
        <v>3141609.76</v>
      </c>
      <c r="P82" s="446">
        <v>-120149084.73</v>
      </c>
    </row>
    <row r="83" spans="2:16" s="17" customFormat="1" ht="12.75" x14ac:dyDescent="0.2">
      <c r="B83" s="228"/>
      <c r="C83" s="141"/>
      <c r="D83" s="651" t="s">
        <v>989</v>
      </c>
      <c r="E83" s="974">
        <v>3072003458.9200001</v>
      </c>
      <c r="F83" s="974">
        <v>7330225045.6599998</v>
      </c>
      <c r="G83" s="975">
        <v>3.7999999999989999E-3</v>
      </c>
      <c r="H83" s="974">
        <v>5743722066.1000004</v>
      </c>
      <c r="I83" s="975">
        <v>0</v>
      </c>
      <c r="J83" s="974">
        <v>686</v>
      </c>
      <c r="K83" s="975">
        <v>0.45</v>
      </c>
      <c r="L83" s="976">
        <v>2.5</v>
      </c>
      <c r="M83" s="974">
        <v>1407002149.3599999</v>
      </c>
      <c r="N83" s="974">
        <v>0.24496348067819301</v>
      </c>
      <c r="O83" s="974">
        <v>1627785.5</v>
      </c>
      <c r="P83" s="974">
        <v>-7012313.7000000002</v>
      </c>
    </row>
    <row r="84" spans="2:16" s="17" customFormat="1" ht="12.75" x14ac:dyDescent="0.2">
      <c r="B84" s="228"/>
      <c r="C84" s="141"/>
      <c r="D84" s="651" t="s">
        <v>990</v>
      </c>
      <c r="E84" s="974">
        <v>1893078265.3900001</v>
      </c>
      <c r="F84" s="974">
        <v>3130483999.1799998</v>
      </c>
      <c r="G84" s="975">
        <v>3.3000000000020001E-3</v>
      </c>
      <c r="H84" s="974">
        <v>2872241974.7600002</v>
      </c>
      <c r="I84" s="975">
        <v>0</v>
      </c>
      <c r="J84" s="974">
        <v>356</v>
      </c>
      <c r="K84" s="975">
        <v>0.45</v>
      </c>
      <c r="L84" s="976">
        <v>2.5</v>
      </c>
      <c r="M84" s="974">
        <v>1023706502.01</v>
      </c>
      <c r="N84" s="974">
        <v>0.35641373916469499</v>
      </c>
      <c r="O84" s="974">
        <v>1513824.26</v>
      </c>
      <c r="P84" s="974">
        <v>-113136771.03</v>
      </c>
    </row>
    <row r="85" spans="2:16" s="17" customFormat="1" ht="12.75" x14ac:dyDescent="0.2">
      <c r="B85" s="228"/>
      <c r="C85" s="1117" t="s">
        <v>991</v>
      </c>
      <c r="D85" s="1118"/>
      <c r="E85" s="446">
        <v>7145476801.79</v>
      </c>
      <c r="F85" s="446">
        <v>7630554485.8100004</v>
      </c>
      <c r="G85" s="214">
        <v>3.4000000000059998E-3</v>
      </c>
      <c r="H85" s="446">
        <v>9194993820.1299992</v>
      </c>
      <c r="I85" s="214">
        <v>0</v>
      </c>
      <c r="J85" s="446">
        <v>867</v>
      </c>
      <c r="K85" s="214">
        <v>0.44</v>
      </c>
      <c r="L85" s="232">
        <v>2.5</v>
      </c>
      <c r="M85" s="446">
        <v>4035739892.6799998</v>
      </c>
      <c r="N85" s="446">
        <v>0.43890621044734301</v>
      </c>
      <c r="O85" s="446">
        <v>7479350.0499999998</v>
      </c>
      <c r="P85" s="446">
        <v>-107026566.48999999</v>
      </c>
    </row>
    <row r="86" spans="2:16" s="17" customFormat="1" ht="12.75" x14ac:dyDescent="0.2">
      <c r="B86" s="228"/>
      <c r="C86" s="1117" t="s">
        <v>992</v>
      </c>
      <c r="D86" s="1118"/>
      <c r="E86" s="446">
        <v>4654490674.2799997</v>
      </c>
      <c r="F86" s="446">
        <v>6194516547.1800003</v>
      </c>
      <c r="G86" s="214">
        <v>2.7000000000019998E-3</v>
      </c>
      <c r="H86" s="446">
        <v>5905109078.21</v>
      </c>
      <c r="I86" s="214">
        <v>0</v>
      </c>
      <c r="J86" s="446">
        <v>1067</v>
      </c>
      <c r="K86" s="214">
        <v>0.44</v>
      </c>
      <c r="L86" s="232">
        <v>2.5</v>
      </c>
      <c r="M86" s="446">
        <v>3461916699.3899999</v>
      </c>
      <c r="N86" s="446">
        <v>0.58625787492470904</v>
      </c>
      <c r="O86" s="446">
        <v>8529576.9100000001</v>
      </c>
      <c r="P86" s="446">
        <v>-20984632.079999998</v>
      </c>
    </row>
    <row r="87" spans="2:16" s="17" customFormat="1" ht="12.75" x14ac:dyDescent="0.2">
      <c r="B87" s="228"/>
      <c r="C87" s="1117" t="s">
        <v>993</v>
      </c>
      <c r="D87" s="1118"/>
      <c r="E87" s="446">
        <v>4035306502.6599998</v>
      </c>
      <c r="F87" s="446">
        <v>4151127796.5799999</v>
      </c>
      <c r="G87" s="214">
        <v>2.5999999999980002E-3</v>
      </c>
      <c r="H87" s="446">
        <v>4877697041.3999996</v>
      </c>
      <c r="I87" s="214">
        <v>0.01</v>
      </c>
      <c r="J87" s="446">
        <v>1329</v>
      </c>
      <c r="K87" s="214">
        <v>0.43</v>
      </c>
      <c r="L87" s="232">
        <v>2.5</v>
      </c>
      <c r="M87" s="446">
        <v>3724622607.0300002</v>
      </c>
      <c r="N87" s="446">
        <v>0.76360269516881596</v>
      </c>
      <c r="O87" s="446">
        <v>12526844.74</v>
      </c>
      <c r="P87" s="446">
        <v>-71462742.959999993</v>
      </c>
    </row>
    <row r="88" spans="2:16" s="17" customFormat="1" ht="12.75" x14ac:dyDescent="0.2">
      <c r="B88" s="228"/>
      <c r="C88" s="1117" t="s">
        <v>994</v>
      </c>
      <c r="D88" s="1118"/>
      <c r="E88" s="446">
        <v>4169625240.5999999</v>
      </c>
      <c r="F88" s="446">
        <v>3373203262.8000002</v>
      </c>
      <c r="G88" s="214">
        <v>2.068952330494E-3</v>
      </c>
      <c r="H88" s="446">
        <v>4476529257.3999996</v>
      </c>
      <c r="I88" s="214">
        <v>1.2411591221804999E-2</v>
      </c>
      <c r="J88" s="446">
        <v>1761</v>
      </c>
      <c r="K88" s="214">
        <v>0.42241159122180499</v>
      </c>
      <c r="L88" s="232">
        <v>2.5</v>
      </c>
      <c r="M88" s="446">
        <v>4399407344.5200005</v>
      </c>
      <c r="N88" s="446">
        <v>0.98277194039276905</v>
      </c>
      <c r="O88" s="446">
        <v>23770449.649999999</v>
      </c>
      <c r="P88" s="446">
        <v>-57442151.82</v>
      </c>
    </row>
    <row r="89" spans="2:16" s="17" customFormat="1" ht="12.75" x14ac:dyDescent="0.2">
      <c r="B89" s="228"/>
      <c r="C89" s="141"/>
      <c r="D89" s="651" t="s">
        <v>995</v>
      </c>
      <c r="E89" s="974">
        <v>3050791988.8699999</v>
      </c>
      <c r="F89" s="974">
        <v>2636452552.0799999</v>
      </c>
      <c r="G89" s="975">
        <v>2.2000000000089999E-3</v>
      </c>
      <c r="H89" s="974">
        <v>3396973391.27</v>
      </c>
      <c r="I89" s="975">
        <v>0.01</v>
      </c>
      <c r="J89" s="974">
        <v>1215</v>
      </c>
      <c r="K89" s="975">
        <v>0.42</v>
      </c>
      <c r="L89" s="976">
        <v>2.5</v>
      </c>
      <c r="M89" s="974">
        <v>3191968168.8400002</v>
      </c>
      <c r="N89" s="974">
        <v>0.93965062459516202</v>
      </c>
      <c r="O89" s="974">
        <v>15961289.68</v>
      </c>
      <c r="P89" s="974">
        <v>-46242826.060000002</v>
      </c>
    </row>
    <row r="90" spans="2:16" s="17" customFormat="1" ht="12.75" x14ac:dyDescent="0.2">
      <c r="B90" s="228"/>
      <c r="C90" s="141"/>
      <c r="D90" s="651" t="s">
        <v>996</v>
      </c>
      <c r="E90" s="974">
        <v>1118833251.73</v>
      </c>
      <c r="F90" s="974">
        <v>736750710.72000003</v>
      </c>
      <c r="G90" s="975">
        <v>1.6000000000649999E-3</v>
      </c>
      <c r="H90" s="974">
        <v>1079555866.1300001</v>
      </c>
      <c r="I90" s="975">
        <v>0.02</v>
      </c>
      <c r="J90" s="974">
        <v>546</v>
      </c>
      <c r="K90" s="975">
        <v>0.43</v>
      </c>
      <c r="L90" s="976">
        <v>2.5</v>
      </c>
      <c r="M90" s="974">
        <v>1207439175.6800001</v>
      </c>
      <c r="N90" s="974">
        <v>1.118459186376743</v>
      </c>
      <c r="O90" s="974">
        <v>7809159.9699999997</v>
      </c>
      <c r="P90" s="974">
        <v>-11199325.76</v>
      </c>
    </row>
    <row r="91" spans="2:16" s="17" customFormat="1" ht="12.75" x14ac:dyDescent="0.2">
      <c r="B91" s="228"/>
      <c r="C91" s="1117" t="s">
        <v>997</v>
      </c>
      <c r="D91" s="1118"/>
      <c r="E91" s="446">
        <v>1961592321.47</v>
      </c>
      <c r="F91" s="446">
        <v>969396152.38999999</v>
      </c>
      <c r="G91" s="214">
        <v>1.8866093149750001E-3</v>
      </c>
      <c r="H91" s="446">
        <v>1811965665.47</v>
      </c>
      <c r="I91" s="214">
        <v>3.2229533772513003E-2</v>
      </c>
      <c r="J91" s="446">
        <v>1127</v>
      </c>
      <c r="K91" s="214">
        <v>0.42111476688625699</v>
      </c>
      <c r="L91" s="232">
        <v>2.5</v>
      </c>
      <c r="M91" s="446">
        <v>2101742183.21</v>
      </c>
      <c r="N91" s="446">
        <v>1.1599238458333789</v>
      </c>
      <c r="O91" s="446">
        <v>21090961.07</v>
      </c>
      <c r="P91" s="446">
        <v>-36476955.689999998</v>
      </c>
    </row>
    <row r="92" spans="2:16" s="17" customFormat="1" ht="12.75" x14ac:dyDescent="0.2">
      <c r="B92" s="228"/>
      <c r="C92" s="141"/>
      <c r="D92" s="651" t="s">
        <v>998</v>
      </c>
      <c r="E92" s="974">
        <v>1751858336.1199999</v>
      </c>
      <c r="F92" s="974">
        <v>839587367.00999999</v>
      </c>
      <c r="G92" s="975">
        <v>1.8999999999769999E-3</v>
      </c>
      <c r="H92" s="974">
        <v>1609973733.1800001</v>
      </c>
      <c r="I92" s="975">
        <v>0.03</v>
      </c>
      <c r="J92" s="974">
        <v>758</v>
      </c>
      <c r="K92" s="975">
        <v>0.42</v>
      </c>
      <c r="L92" s="976">
        <v>2.5</v>
      </c>
      <c r="M92" s="974">
        <v>1841005415.8499999</v>
      </c>
      <c r="N92" s="974">
        <v>1.1435002807242509</v>
      </c>
      <c r="O92" s="974">
        <v>17231199.57</v>
      </c>
      <c r="P92" s="974">
        <v>-28354005.670000002</v>
      </c>
    </row>
    <row r="93" spans="2:16" s="17" customFormat="1" ht="12.75" x14ac:dyDescent="0.2">
      <c r="B93" s="228"/>
      <c r="C93" s="141"/>
      <c r="D93" s="651" t="s">
        <v>999</v>
      </c>
      <c r="E93" s="974">
        <v>209733985.34999999</v>
      </c>
      <c r="F93" s="974">
        <v>129808785.38</v>
      </c>
      <c r="G93" s="975">
        <v>1.8000000001230001E-3</v>
      </c>
      <c r="H93" s="974">
        <v>201991932.28999999</v>
      </c>
      <c r="I93" s="975">
        <v>0.05</v>
      </c>
      <c r="J93" s="974">
        <v>369</v>
      </c>
      <c r="K93" s="975">
        <v>0.43</v>
      </c>
      <c r="L93" s="976">
        <v>2.5</v>
      </c>
      <c r="M93" s="974">
        <v>260736767.36000001</v>
      </c>
      <c r="N93" s="974">
        <v>1.29082763060883</v>
      </c>
      <c r="O93" s="974">
        <v>3859761.5</v>
      </c>
      <c r="P93" s="974">
        <v>-8122950.0199999996</v>
      </c>
    </row>
    <row r="94" spans="2:16" s="17" customFormat="1" ht="12.75" x14ac:dyDescent="0.2">
      <c r="B94" s="228"/>
      <c r="C94" s="1117" t="s">
        <v>1000</v>
      </c>
      <c r="D94" s="1118"/>
      <c r="E94" s="446">
        <v>1096593929.71</v>
      </c>
      <c r="F94" s="446">
        <v>598191538.83000004</v>
      </c>
      <c r="G94" s="214">
        <v>7.5089326635799998E-4</v>
      </c>
      <c r="H94" s="446">
        <v>862330952.30999994</v>
      </c>
      <c r="I94" s="214">
        <v>0.19746623594821999</v>
      </c>
      <c r="J94" s="446">
        <v>8721</v>
      </c>
      <c r="K94" s="214">
        <v>0.44924704197911403</v>
      </c>
      <c r="L94" s="232">
        <v>2.5</v>
      </c>
      <c r="M94" s="446">
        <v>1604367093.72</v>
      </c>
      <c r="N94" s="446">
        <v>1.8605004139330079</v>
      </c>
      <c r="O94" s="446">
        <v>75690725.859999999</v>
      </c>
      <c r="P94" s="446">
        <v>-89695715.959999993</v>
      </c>
    </row>
    <row r="95" spans="2:16" s="17" customFormat="1" ht="12.75" x14ac:dyDescent="0.2">
      <c r="B95" s="228"/>
      <c r="C95" s="141"/>
      <c r="D95" s="651" t="s">
        <v>1001</v>
      </c>
      <c r="E95" s="974">
        <v>743194438.09000003</v>
      </c>
      <c r="F95" s="974">
        <v>162085953.33000001</v>
      </c>
      <c r="G95" s="975">
        <v>1.7000000002410001E-3</v>
      </c>
      <c r="H95" s="974">
        <v>542316576.62</v>
      </c>
      <c r="I95" s="975">
        <v>7.0000000000000007E-2</v>
      </c>
      <c r="J95" s="974">
        <v>190</v>
      </c>
      <c r="K95" s="975">
        <v>0.45</v>
      </c>
      <c r="L95" s="976">
        <v>2.5</v>
      </c>
      <c r="M95" s="974">
        <v>822462129.94000006</v>
      </c>
      <c r="N95" s="974">
        <v>1.516571990231266</v>
      </c>
      <c r="O95" s="974">
        <v>16140220.630000001</v>
      </c>
      <c r="P95" s="974">
        <v>-36342024.950000003</v>
      </c>
    </row>
    <row r="96" spans="2:16" s="17" customFormat="1" ht="12.75" x14ac:dyDescent="0.2">
      <c r="B96" s="228"/>
      <c r="C96" s="141"/>
      <c r="D96" s="651" t="s">
        <v>1002</v>
      </c>
      <c r="E96" s="974">
        <v>62521434.689999998</v>
      </c>
      <c r="F96" s="974">
        <v>7781854.9299999997</v>
      </c>
      <c r="G96" s="975">
        <v>0</v>
      </c>
      <c r="H96" s="974">
        <v>64929900.719999999</v>
      </c>
      <c r="I96" s="975">
        <v>0.27</v>
      </c>
      <c r="J96" s="974">
        <v>36</v>
      </c>
      <c r="K96" s="975">
        <v>0.44</v>
      </c>
      <c r="L96" s="976">
        <v>2.5</v>
      </c>
      <c r="M96" s="974">
        <v>163324623.91</v>
      </c>
      <c r="N96" s="974">
        <v>2.51539925518001</v>
      </c>
      <c r="O96" s="974">
        <v>7898296.3700000001</v>
      </c>
      <c r="P96" s="974">
        <v>-5638326.1100000003</v>
      </c>
    </row>
    <row r="97" spans="2:17" s="17" customFormat="1" ht="12.75" x14ac:dyDescent="0.2">
      <c r="B97" s="228"/>
      <c r="C97" s="141"/>
      <c r="D97" s="651" t="s">
        <v>1003</v>
      </c>
      <c r="E97" s="974">
        <v>290878056.93000001</v>
      </c>
      <c r="F97" s="974">
        <v>428323730.56999999</v>
      </c>
      <c r="G97" s="975">
        <v>3.00000000068E-4</v>
      </c>
      <c r="H97" s="974">
        <v>255084474.97</v>
      </c>
      <c r="I97" s="975">
        <v>0.45</v>
      </c>
      <c r="J97" s="974">
        <v>8495</v>
      </c>
      <c r="K97" s="975">
        <v>0.45</v>
      </c>
      <c r="L97" s="976">
        <v>2.5</v>
      </c>
      <c r="M97" s="974">
        <v>618580339.87</v>
      </c>
      <c r="N97" s="974">
        <v>2.4250019133573302</v>
      </c>
      <c r="O97" s="974">
        <v>51652208.859999999</v>
      </c>
      <c r="P97" s="974">
        <v>-47715364.899999999</v>
      </c>
    </row>
    <row r="98" spans="2:17" s="17" customFormat="1" ht="12.75" x14ac:dyDescent="0.2">
      <c r="B98" s="229"/>
      <c r="C98" s="1117" t="s">
        <v>1004</v>
      </c>
      <c r="D98" s="1118"/>
      <c r="E98" s="446">
        <v>1263215349.24</v>
      </c>
      <c r="F98" s="446">
        <v>55672881.68</v>
      </c>
      <c r="G98" s="606">
        <v>3.800000000287E-3</v>
      </c>
      <c r="H98" s="446">
        <v>1249200804.1900001</v>
      </c>
      <c r="I98" s="214">
        <v>0.99</v>
      </c>
      <c r="J98" s="446">
        <v>840</v>
      </c>
      <c r="K98" s="214">
        <v>0.46</v>
      </c>
      <c r="L98" s="232">
        <v>2.5</v>
      </c>
      <c r="M98" s="446">
        <v>5373649.71</v>
      </c>
      <c r="N98" s="446">
        <v>4.3016700693559997E-3</v>
      </c>
      <c r="O98" s="446">
        <v>565788206.52999997</v>
      </c>
      <c r="P98" s="446">
        <v>-613406741.33000004</v>
      </c>
    </row>
    <row r="99" spans="2:17" s="17" customFormat="1" ht="12.75" x14ac:dyDescent="0.2">
      <c r="B99" s="1125" t="s">
        <v>1005</v>
      </c>
      <c r="C99" s="1141"/>
      <c r="D99" s="1126"/>
      <c r="E99" s="440">
        <v>29291382544.060001</v>
      </c>
      <c r="F99" s="440">
        <v>33433371710.110001</v>
      </c>
      <c r="G99" s="132"/>
      <c r="H99" s="440">
        <v>36993790659.970001</v>
      </c>
      <c r="I99" s="132"/>
      <c r="J99" s="440">
        <v>16754</v>
      </c>
      <c r="K99" s="132"/>
      <c r="L99" s="739"/>
      <c r="M99" s="440">
        <v>21763878121.630001</v>
      </c>
      <c r="N99" s="440">
        <v>0.58831165266824403</v>
      </c>
      <c r="O99" s="440">
        <v>718017724.57000005</v>
      </c>
      <c r="P99" s="440">
        <v>-1116644591.0599999</v>
      </c>
    </row>
    <row r="100" spans="2:17" s="17" customFormat="1" ht="12.75" x14ac:dyDescent="0.2">
      <c r="B100" s="1125" t="s">
        <v>1006</v>
      </c>
      <c r="C100" s="1141"/>
      <c r="D100" s="1126"/>
      <c r="E100" s="440">
        <v>41098526415.620003</v>
      </c>
      <c r="F100" s="440">
        <v>39776157941.720001</v>
      </c>
      <c r="G100" s="241"/>
      <c r="H100" s="440">
        <v>48126337897.220001</v>
      </c>
      <c r="I100" s="241"/>
      <c r="J100" s="440">
        <v>37128</v>
      </c>
      <c r="K100" s="241"/>
      <c r="L100" s="739"/>
      <c r="M100" s="440">
        <v>26967028934.32</v>
      </c>
      <c r="N100" s="440">
        <v>0.56033827032323902</v>
      </c>
      <c r="O100" s="440">
        <v>834014088.33000004</v>
      </c>
      <c r="P100" s="440">
        <v>-1297366466.9300001</v>
      </c>
    </row>
    <row r="102" spans="2:17" x14ac:dyDescent="0.25">
      <c r="B102" s="810" t="s">
        <v>1808</v>
      </c>
      <c r="P102" s="17"/>
      <c r="Q102" s="17"/>
    </row>
    <row r="103" spans="2:17" x14ac:dyDescent="0.25">
      <c r="B103" s="2" t="s">
        <v>1809</v>
      </c>
    </row>
    <row r="104" spans="2:17" x14ac:dyDescent="0.25">
      <c r="B104" s="810"/>
    </row>
  </sheetData>
  <sheetProtection algorithmName="SHA-512" hashValue="MwUrzYT3kc7iqfplplxPpdkM63O7GeuyoIA2Fk4huBJqdos+NDor8Gy/R1Ml9Mcr8y0jjanLMe0rlkwWejONyw==" saltValue="vVR2ZX3o2zjF8yJVdIcwFA==" spinCount="100000" sheet="1" objects="1" scenarios="1"/>
  <mergeCells count="56">
    <mergeCell ref="C58:D58"/>
    <mergeCell ref="C61:D61"/>
    <mergeCell ref="C62:D62"/>
    <mergeCell ref="B99:D99"/>
    <mergeCell ref="B76:D76"/>
    <mergeCell ref="C79:D79"/>
    <mergeCell ref="C80:D80"/>
    <mergeCell ref="B81:D81"/>
    <mergeCell ref="B100:D100"/>
    <mergeCell ref="C86:D86"/>
    <mergeCell ref="C87:D87"/>
    <mergeCell ref="C88:D88"/>
    <mergeCell ref="C91:D91"/>
    <mergeCell ref="C94:D94"/>
    <mergeCell ref="C98:D98"/>
    <mergeCell ref="E81:P81"/>
    <mergeCell ref="C82:D82"/>
    <mergeCell ref="C85:D85"/>
    <mergeCell ref="C63:D63"/>
    <mergeCell ref="C64:D64"/>
    <mergeCell ref="C67:D67"/>
    <mergeCell ref="C70:D70"/>
    <mergeCell ref="C74:D74"/>
    <mergeCell ref="B75:D75"/>
    <mergeCell ref="C55:D55"/>
    <mergeCell ref="C34:D34"/>
    <mergeCell ref="C37:D37"/>
    <mergeCell ref="C38:D38"/>
    <mergeCell ref="E57:P57"/>
    <mergeCell ref="C39:D39"/>
    <mergeCell ref="C40:D40"/>
    <mergeCell ref="C43:D43"/>
    <mergeCell ref="C46:D46"/>
    <mergeCell ref="C50:D50"/>
    <mergeCell ref="B51:D51"/>
    <mergeCell ref="B57:D57"/>
    <mergeCell ref="B52:D52"/>
    <mergeCell ref="C56:D56"/>
    <mergeCell ref="C32:D32"/>
    <mergeCell ref="B33:D33"/>
    <mergeCell ref="C31:D31"/>
    <mergeCell ref="E33:P33"/>
    <mergeCell ref="C26:D26"/>
    <mergeCell ref="B28:D28"/>
    <mergeCell ref="B27:D27"/>
    <mergeCell ref="C22:D22"/>
    <mergeCell ref="C7:D7"/>
    <mergeCell ref="C8:D8"/>
    <mergeCell ref="B9:D9"/>
    <mergeCell ref="E9:P9"/>
    <mergeCell ref="C10:D10"/>
    <mergeCell ref="C13:D13"/>
    <mergeCell ref="C14:D14"/>
    <mergeCell ref="C15:D15"/>
    <mergeCell ref="C16:D16"/>
    <mergeCell ref="C19:D19"/>
  </mergeCells>
  <pageMargins left="0.7" right="0.7" top="0.78740157499999996" bottom="0.78740157499999996" header="0.3" footer="0.3"/>
  <pageSetup scale="36"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A6DA2-F289-412C-82C2-0241D8A5AEB2}">
  <sheetPr codeName="Sheet26"/>
  <dimension ref="B2:I32"/>
  <sheetViews>
    <sheetView zoomScaleNormal="100" zoomScaleSheetLayoutView="100" workbookViewId="0"/>
  </sheetViews>
  <sheetFormatPr defaultColWidth="11.42578125" defaultRowHeight="15" x14ac:dyDescent="0.25"/>
  <cols>
    <col min="1" max="1" width="3.28515625" style="2" customWidth="1"/>
    <col min="2" max="2" width="3.7109375" style="2" customWidth="1"/>
    <col min="3" max="3" width="3.140625" style="2" customWidth="1"/>
    <col min="4" max="4" width="49.28515625" style="2" customWidth="1"/>
    <col min="5" max="6" width="27.7109375" style="2" customWidth="1"/>
    <col min="7" max="7" width="3.28515625" style="2" customWidth="1"/>
    <col min="8" max="8" width="13.140625" style="2" bestFit="1" customWidth="1"/>
    <col min="9" max="9" width="10.85546875" style="2" bestFit="1" customWidth="1"/>
    <col min="10" max="11" width="9.85546875" style="2" bestFit="1" customWidth="1"/>
    <col min="12" max="12" width="10.42578125" style="2" bestFit="1" customWidth="1"/>
    <col min="13" max="14" width="10.7109375" style="2" bestFit="1" customWidth="1"/>
    <col min="15" max="15" width="10.5703125" style="2" bestFit="1" customWidth="1"/>
    <col min="16" max="16" width="9.85546875" style="2" bestFit="1" customWidth="1"/>
    <col min="17" max="17" width="11" style="2" bestFit="1" customWidth="1"/>
    <col min="18" max="18" width="15.28515625" style="2" bestFit="1" customWidth="1"/>
    <col min="19" max="16384" width="11.42578125" style="2"/>
  </cols>
  <sheetData>
    <row r="2" spans="2:6" ht="16.5" x14ac:dyDescent="0.25">
      <c r="B2" s="20" t="s">
        <v>1213</v>
      </c>
    </row>
    <row r="3" spans="2:6" ht="16.5" x14ac:dyDescent="0.25">
      <c r="B3" s="20" t="s">
        <v>1214</v>
      </c>
    </row>
    <row r="4" spans="2:6" x14ac:dyDescent="0.25">
      <c r="B4" s="21" t="s">
        <v>1523</v>
      </c>
    </row>
    <row r="8" spans="2:6" s="17" customFormat="1" ht="25.5" x14ac:dyDescent="0.2">
      <c r="B8" s="1137"/>
      <c r="C8" s="1137"/>
      <c r="D8" s="1161"/>
      <c r="E8" s="178" t="s">
        <v>1051</v>
      </c>
      <c r="F8" s="178" t="s">
        <v>1052</v>
      </c>
    </row>
    <row r="9" spans="2:6" s="17" customFormat="1" ht="12.75" x14ac:dyDescent="0.2">
      <c r="B9" s="1151"/>
      <c r="C9" s="1151"/>
      <c r="D9" s="1152"/>
      <c r="E9" s="178" t="s">
        <v>25</v>
      </c>
      <c r="F9" s="178" t="s">
        <v>26</v>
      </c>
    </row>
    <row r="10" spans="2:6" s="17" customFormat="1" ht="12.75" x14ac:dyDescent="0.2">
      <c r="B10" s="724" t="s">
        <v>28</v>
      </c>
      <c r="C10" s="1125" t="s">
        <v>1049</v>
      </c>
      <c r="D10" s="1126"/>
      <c r="E10" s="744">
        <v>31390585528.209999</v>
      </c>
      <c r="F10" s="744">
        <v>31390585528.220001</v>
      </c>
    </row>
    <row r="11" spans="2:6" s="17" customFormat="1" ht="12.75" x14ac:dyDescent="0.2">
      <c r="B11" s="178" t="s">
        <v>30</v>
      </c>
      <c r="C11" s="1117" t="s">
        <v>1013</v>
      </c>
      <c r="D11" s="1118"/>
      <c r="E11" s="57">
        <v>0</v>
      </c>
      <c r="F11" s="57">
        <v>0</v>
      </c>
    </row>
    <row r="12" spans="2:6" s="17" customFormat="1" ht="12.75" x14ac:dyDescent="0.2">
      <c r="B12" s="178" t="s">
        <v>32</v>
      </c>
      <c r="C12" s="1117" t="s">
        <v>708</v>
      </c>
      <c r="D12" s="1118"/>
      <c r="E12" s="57">
        <v>2452468756.4000001</v>
      </c>
      <c r="F12" s="57">
        <v>2452468756.4000001</v>
      </c>
    </row>
    <row r="13" spans="2:6" s="17" customFormat="1" ht="12.75" x14ac:dyDescent="0.2">
      <c r="B13" s="178" t="s">
        <v>34</v>
      </c>
      <c r="C13" s="1117" t="s">
        <v>943</v>
      </c>
      <c r="D13" s="1118"/>
      <c r="E13" s="57">
        <v>28938116771.82</v>
      </c>
      <c r="F13" s="57">
        <v>28938116771.82</v>
      </c>
    </row>
    <row r="14" spans="2:6" s="17" customFormat="1" ht="12.75" x14ac:dyDescent="0.2">
      <c r="B14" s="39" t="s">
        <v>1039</v>
      </c>
      <c r="C14" s="179"/>
      <c r="D14" s="180" t="s">
        <v>1053</v>
      </c>
      <c r="E14" s="980">
        <v>2750897686.6100001</v>
      </c>
      <c r="F14" s="980">
        <v>2750897686.5999999</v>
      </c>
    </row>
    <row r="15" spans="2:6" s="17" customFormat="1" ht="12.75" x14ac:dyDescent="0.2">
      <c r="B15" s="39" t="s">
        <v>1041</v>
      </c>
      <c r="C15" s="179"/>
      <c r="D15" s="180" t="s">
        <v>1054</v>
      </c>
      <c r="E15" s="980">
        <v>4271223748.5700002</v>
      </c>
      <c r="F15" s="980">
        <v>4271223748.5799999</v>
      </c>
    </row>
    <row r="16" spans="2:6" s="17" customFormat="1" ht="12.75" x14ac:dyDescent="0.2">
      <c r="B16" s="724" t="s">
        <v>38</v>
      </c>
      <c r="C16" s="1125" t="s">
        <v>1050</v>
      </c>
      <c r="D16" s="1126"/>
      <c r="E16" s="744">
        <v>8616273821.4699993</v>
      </c>
      <c r="F16" s="744">
        <v>8616273821.4699993</v>
      </c>
    </row>
    <row r="17" spans="2:9" s="17" customFormat="1" ht="12.75" x14ac:dyDescent="0.2">
      <c r="B17" s="178" t="s">
        <v>40</v>
      </c>
      <c r="C17" s="1117" t="s">
        <v>1013</v>
      </c>
      <c r="D17" s="1118"/>
      <c r="E17" s="57">
        <v>0</v>
      </c>
      <c r="F17" s="57">
        <v>0</v>
      </c>
    </row>
    <row r="18" spans="2:9" s="17" customFormat="1" ht="12.75" x14ac:dyDescent="0.2">
      <c r="B18" s="178" t="s">
        <v>42</v>
      </c>
      <c r="C18" s="1117" t="s">
        <v>708</v>
      </c>
      <c r="D18" s="1118"/>
      <c r="E18" s="57">
        <v>0</v>
      </c>
      <c r="F18" s="57">
        <v>0</v>
      </c>
    </row>
    <row r="19" spans="2:9" s="17" customFormat="1" ht="12.75" x14ac:dyDescent="0.2">
      <c r="B19" s="178" t="s">
        <v>43</v>
      </c>
      <c r="C19" s="1117" t="s">
        <v>943</v>
      </c>
      <c r="D19" s="1118"/>
      <c r="E19" s="901">
        <v>0</v>
      </c>
      <c r="F19" s="57">
        <v>0</v>
      </c>
      <c r="H19" s="44"/>
    </row>
    <row r="20" spans="2:9" s="17" customFormat="1" ht="12.75" x14ac:dyDescent="0.2">
      <c r="B20" s="39" t="s">
        <v>1055</v>
      </c>
      <c r="C20" s="179"/>
      <c r="D20" s="180" t="s">
        <v>1053</v>
      </c>
      <c r="E20" s="980">
        <v>0</v>
      </c>
      <c r="F20" s="980">
        <v>0</v>
      </c>
      <c r="H20" s="44"/>
    </row>
    <row r="21" spans="2:9" s="17" customFormat="1" ht="12.75" x14ac:dyDescent="0.2">
      <c r="B21" s="39" t="s">
        <v>1056</v>
      </c>
      <c r="C21" s="179"/>
      <c r="D21" s="180" t="s">
        <v>1054</v>
      </c>
      <c r="E21" s="980">
        <v>0</v>
      </c>
      <c r="F21" s="980">
        <v>0</v>
      </c>
      <c r="H21" s="44"/>
    </row>
    <row r="22" spans="2:9" s="17" customFormat="1" ht="12.75" x14ac:dyDescent="0.2">
      <c r="B22" s="39" t="s">
        <v>49</v>
      </c>
      <c r="C22" s="1117" t="s">
        <v>800</v>
      </c>
      <c r="D22" s="1118"/>
      <c r="E22" s="57">
        <v>8616273821.4699993</v>
      </c>
      <c r="F22" s="57">
        <v>8616273821.4799995</v>
      </c>
    </row>
    <row r="23" spans="2:9" s="17" customFormat="1" ht="25.5" x14ac:dyDescent="0.2">
      <c r="B23" s="39" t="s">
        <v>1057</v>
      </c>
      <c r="C23" s="179"/>
      <c r="D23" s="180" t="s">
        <v>1058</v>
      </c>
      <c r="E23" s="980">
        <v>100933394.63</v>
      </c>
      <c r="F23" s="980">
        <v>100933394.63</v>
      </c>
      <c r="I23" s="74"/>
    </row>
    <row r="24" spans="2:9" s="17" customFormat="1" ht="25.5" x14ac:dyDescent="0.2">
      <c r="B24" s="39" t="s">
        <v>1059</v>
      </c>
      <c r="C24" s="179"/>
      <c r="D24" s="180" t="s">
        <v>1060</v>
      </c>
      <c r="E24" s="980">
        <v>3432614018.0900002</v>
      </c>
      <c r="F24" s="980">
        <v>3432614018.0900002</v>
      </c>
    </row>
    <row r="25" spans="2:9" s="17" customFormat="1" ht="12.75" x14ac:dyDescent="0.2">
      <c r="B25" s="39" t="s">
        <v>1061</v>
      </c>
      <c r="C25" s="179"/>
      <c r="D25" s="180" t="s">
        <v>1062</v>
      </c>
      <c r="E25" s="980">
        <v>569472199.23000002</v>
      </c>
      <c r="F25" s="980">
        <v>569472199.23000002</v>
      </c>
    </row>
    <row r="26" spans="2:9" s="17" customFormat="1" ht="12.75" x14ac:dyDescent="0.2">
      <c r="B26" s="39" t="s">
        <v>1063</v>
      </c>
      <c r="C26" s="179"/>
      <c r="D26" s="180" t="s">
        <v>1064</v>
      </c>
      <c r="E26" s="980">
        <v>367350366.70999998</v>
      </c>
      <c r="F26" s="980">
        <v>367350366.72000003</v>
      </c>
    </row>
    <row r="27" spans="2:9" s="17" customFormat="1" ht="12.75" x14ac:dyDescent="0.2">
      <c r="B27" s="39" t="s">
        <v>1065</v>
      </c>
      <c r="C27" s="179"/>
      <c r="D27" s="180" t="s">
        <v>1066</v>
      </c>
      <c r="E27" s="980">
        <v>4145903842.8099999</v>
      </c>
      <c r="F27" s="980">
        <v>4145903842.8099999</v>
      </c>
    </row>
    <row r="28" spans="2:9" s="17" customFormat="1" ht="12.75" x14ac:dyDescent="0.2">
      <c r="B28" s="35" t="s">
        <v>51</v>
      </c>
      <c r="C28" s="1084" t="s">
        <v>1067</v>
      </c>
      <c r="D28" s="1085"/>
      <c r="E28" s="709">
        <v>40006859349.68</v>
      </c>
      <c r="F28" s="709">
        <v>40006859349.690002</v>
      </c>
    </row>
    <row r="30" spans="2:9" x14ac:dyDescent="0.25">
      <c r="F30" s="17"/>
      <c r="G30" s="17"/>
      <c r="H30" s="17"/>
    </row>
    <row r="31" spans="2:9" x14ac:dyDescent="0.25">
      <c r="F31" s="17"/>
      <c r="G31" s="17"/>
      <c r="H31" s="17"/>
    </row>
    <row r="32" spans="2:9" x14ac:dyDescent="0.25">
      <c r="F32" s="17"/>
      <c r="G32" s="17"/>
      <c r="H32" s="17"/>
    </row>
  </sheetData>
  <sheetProtection algorithmName="SHA-512" hashValue="wSz2JQ8jq7W2Rt/ZY5WxQQY0yF3AmTgpiG88mvDCiJ9HgyoRrQXER2ysml5M4FylyPK2jjITce6PA+JdvyBtUA==" saltValue="HaK9n7ezWdTGPS4/syB3zg==" spinCount="100000" sheet="1" objects="1" scenarios="1"/>
  <mergeCells count="12">
    <mergeCell ref="B8:D8"/>
    <mergeCell ref="B9:D9"/>
    <mergeCell ref="C28:D28"/>
    <mergeCell ref="C10:D10"/>
    <mergeCell ref="C18:D18"/>
    <mergeCell ref="C19:D19"/>
    <mergeCell ref="C22:D22"/>
    <mergeCell ref="C11:D11"/>
    <mergeCell ref="C12:D12"/>
    <mergeCell ref="C13:D13"/>
    <mergeCell ref="C16:D16"/>
    <mergeCell ref="C17:D17"/>
  </mergeCells>
  <pageMargins left="0.7" right="0.7" top="0.78740157499999996" bottom="0.78740157499999996" header="0.3" footer="0.3"/>
  <pageSetup scale="73" orientation="portrait" r:id="rId1"/>
  <ignoredErrors>
    <ignoredError sqref="B10:B28" numberStoredAsText="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97E4D-1D45-48EB-A5A8-A81D5183F8C2}">
  <sheetPr codeName="Sheet27"/>
  <dimension ref="B2:T30"/>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11.85546875" style="2" customWidth="1"/>
    <col min="9" max="9" width="11.85546875" style="2" bestFit="1" customWidth="1"/>
    <col min="10" max="18" width="11.42578125" style="2"/>
    <col min="19" max="19" width="3.28515625" style="2" customWidth="1"/>
    <col min="20" max="16384" width="11.42578125" style="2"/>
  </cols>
  <sheetData>
    <row r="2" spans="2:18" ht="16.5" x14ac:dyDescent="0.25">
      <c r="B2" s="20" t="s">
        <v>1483</v>
      </c>
    </row>
    <row r="3" spans="2:18" x14ac:dyDescent="0.25">
      <c r="B3" s="21" t="s">
        <v>1523</v>
      </c>
    </row>
    <row r="7" spans="2:18" s="17" customFormat="1" ht="12.75" x14ac:dyDescent="0.2">
      <c r="B7" s="1095" t="s">
        <v>974</v>
      </c>
      <c r="C7" s="1162"/>
      <c r="D7" s="1132"/>
      <c r="E7" s="236"/>
      <c r="F7" s="1092" t="s">
        <v>1016</v>
      </c>
      <c r="G7" s="1094"/>
      <c r="H7" s="1094"/>
      <c r="I7" s="1094"/>
      <c r="J7" s="1094"/>
      <c r="K7" s="1094"/>
      <c r="L7" s="1094"/>
      <c r="M7" s="1094"/>
      <c r="N7" s="1094"/>
      <c r="O7" s="1094"/>
      <c r="P7" s="1093"/>
      <c r="Q7" s="1115" t="s">
        <v>1017</v>
      </c>
      <c r="R7" s="1115"/>
    </row>
    <row r="8" spans="2:18" s="17" customFormat="1" ht="12.75" x14ac:dyDescent="0.2">
      <c r="B8" s="1174"/>
      <c r="C8" s="1134"/>
      <c r="D8" s="1175"/>
      <c r="E8" s="237" t="s">
        <v>770</v>
      </c>
      <c r="F8" s="1092" t="s">
        <v>1018</v>
      </c>
      <c r="G8" s="1094"/>
      <c r="H8" s="1094"/>
      <c r="I8" s="1094"/>
      <c r="J8" s="1094"/>
      <c r="K8" s="1094"/>
      <c r="L8" s="1094"/>
      <c r="M8" s="1094"/>
      <c r="N8" s="1093"/>
      <c r="O8" s="1092" t="s">
        <v>1019</v>
      </c>
      <c r="P8" s="1093"/>
      <c r="Q8" s="146"/>
      <c r="R8" s="146"/>
    </row>
    <row r="9" spans="2:18" s="17" customFormat="1" ht="102" x14ac:dyDescent="0.2">
      <c r="B9" s="1174"/>
      <c r="C9" s="1134"/>
      <c r="D9" s="1175"/>
      <c r="E9" s="238"/>
      <c r="F9" s="168" t="s">
        <v>1020</v>
      </c>
      <c r="G9" s="185" t="s">
        <v>1021</v>
      </c>
      <c r="H9" s="170"/>
      <c r="I9" s="170"/>
      <c r="J9" s="170"/>
      <c r="K9" s="185" t="s">
        <v>1022</v>
      </c>
      <c r="L9" s="170"/>
      <c r="M9" s="170"/>
      <c r="N9" s="170"/>
      <c r="O9" s="168" t="s">
        <v>1023</v>
      </c>
      <c r="P9" s="168" t="s">
        <v>1024</v>
      </c>
      <c r="Q9" s="189" t="s">
        <v>1025</v>
      </c>
      <c r="R9" s="189" t="s">
        <v>1026</v>
      </c>
    </row>
    <row r="10" spans="2:18" s="17" customFormat="1" ht="89.25" customHeight="1" x14ac:dyDescent="0.2">
      <c r="B10" s="1174"/>
      <c r="C10" s="1134"/>
      <c r="D10" s="1175"/>
      <c r="E10" s="237"/>
      <c r="F10" s="188"/>
      <c r="G10" s="188"/>
      <c r="H10" s="185" t="s">
        <v>1027</v>
      </c>
      <c r="I10" s="185" t="s">
        <v>1028</v>
      </c>
      <c r="J10" s="185" t="s">
        <v>1029</v>
      </c>
      <c r="K10" s="188"/>
      <c r="L10" s="185" t="s">
        <v>1030</v>
      </c>
      <c r="M10" s="185" t="s">
        <v>1031</v>
      </c>
      <c r="N10" s="185" t="s">
        <v>1032</v>
      </c>
      <c r="O10" s="188"/>
      <c r="P10" s="188"/>
      <c r="Q10" s="188"/>
      <c r="R10" s="188"/>
    </row>
    <row r="11" spans="2:18" s="17" customFormat="1" ht="12.75" x14ac:dyDescent="0.2">
      <c r="B11" s="1176"/>
      <c r="C11" s="1177"/>
      <c r="D11" s="1178"/>
      <c r="E11" s="239" t="s">
        <v>25</v>
      </c>
      <c r="F11" s="178" t="s">
        <v>26</v>
      </c>
      <c r="G11" s="178" t="s">
        <v>27</v>
      </c>
      <c r="H11" s="178" t="s">
        <v>93</v>
      </c>
      <c r="I11" s="178" t="s">
        <v>94</v>
      </c>
      <c r="J11" s="178" t="s">
        <v>155</v>
      </c>
      <c r="K11" s="178" t="s">
        <v>156</v>
      </c>
      <c r="L11" s="178" t="s">
        <v>157</v>
      </c>
      <c r="M11" s="178" t="s">
        <v>563</v>
      </c>
      <c r="N11" s="178" t="s">
        <v>564</v>
      </c>
      <c r="O11" s="178" t="s">
        <v>565</v>
      </c>
      <c r="P11" s="178" t="s">
        <v>566</v>
      </c>
      <c r="Q11" s="178" t="s">
        <v>567</v>
      </c>
      <c r="R11" s="178" t="s">
        <v>1280</v>
      </c>
    </row>
    <row r="12" spans="2:18" s="17" customFormat="1" ht="12.75" hidden="1" x14ac:dyDescent="0.2">
      <c r="B12" s="665" t="s">
        <v>28</v>
      </c>
      <c r="C12" s="1172" t="s">
        <v>1013</v>
      </c>
      <c r="D12" s="1173"/>
      <c r="E12" s="666"/>
      <c r="F12" s="667"/>
      <c r="G12" s="667"/>
      <c r="H12" s="667"/>
      <c r="I12" s="667"/>
      <c r="J12" s="667"/>
      <c r="K12" s="667"/>
      <c r="L12" s="667"/>
      <c r="M12" s="667"/>
      <c r="N12" s="667"/>
      <c r="O12" s="667"/>
      <c r="P12" s="667"/>
      <c r="Q12" s="667"/>
      <c r="R12" s="661" t="s">
        <v>238</v>
      </c>
    </row>
    <row r="13" spans="2:18" s="17" customFormat="1" ht="12.75" hidden="1" x14ac:dyDescent="0.2">
      <c r="B13" s="178" t="s">
        <v>30</v>
      </c>
      <c r="C13" s="1117" t="s">
        <v>708</v>
      </c>
      <c r="D13" s="1118"/>
      <c r="E13" s="445"/>
      <c r="F13" s="221"/>
      <c r="G13" s="221"/>
      <c r="H13" s="221"/>
      <c r="I13" s="221"/>
      <c r="J13" s="221"/>
      <c r="K13" s="221"/>
      <c r="L13" s="221"/>
      <c r="M13" s="221"/>
      <c r="N13" s="221"/>
      <c r="O13" s="221"/>
      <c r="P13" s="221"/>
      <c r="Q13" s="221"/>
      <c r="R13" s="57" t="s">
        <v>238</v>
      </c>
    </row>
    <row r="14" spans="2:18" s="17" customFormat="1" ht="12.75" hidden="1" x14ac:dyDescent="0.2">
      <c r="B14" s="178" t="s">
        <v>32</v>
      </c>
      <c r="C14" s="1117" t="s">
        <v>943</v>
      </c>
      <c r="D14" s="1118"/>
      <c r="E14" s="445"/>
      <c r="F14" s="221"/>
      <c r="G14" s="221"/>
      <c r="H14" s="221"/>
      <c r="I14" s="221"/>
      <c r="J14" s="221"/>
      <c r="K14" s="221"/>
      <c r="L14" s="221"/>
      <c r="M14" s="221"/>
      <c r="N14" s="221"/>
      <c r="O14" s="221"/>
      <c r="P14" s="221"/>
      <c r="Q14" s="221"/>
      <c r="R14" s="57" t="s">
        <v>238</v>
      </c>
    </row>
    <row r="15" spans="2:18" s="17" customFormat="1" ht="12.75" hidden="1" x14ac:dyDescent="0.2">
      <c r="B15" s="39" t="s">
        <v>1033</v>
      </c>
      <c r="C15" s="233"/>
      <c r="D15" s="180" t="s">
        <v>1034</v>
      </c>
      <c r="E15" s="445"/>
      <c r="F15" s="221"/>
      <c r="G15" s="221"/>
      <c r="H15" s="221"/>
      <c r="I15" s="221"/>
      <c r="J15" s="221"/>
      <c r="K15" s="221"/>
      <c r="L15" s="221"/>
      <c r="M15" s="221"/>
      <c r="N15" s="221"/>
      <c r="O15" s="221"/>
      <c r="P15" s="221"/>
      <c r="Q15" s="221"/>
      <c r="R15" s="57" t="s">
        <v>238</v>
      </c>
    </row>
    <row r="16" spans="2:18" s="17" customFormat="1" ht="12.75" hidden="1" x14ac:dyDescent="0.2">
      <c r="B16" s="39" t="s">
        <v>1035</v>
      </c>
      <c r="C16" s="233"/>
      <c r="D16" s="180" t="s">
        <v>1036</v>
      </c>
      <c r="E16" s="445"/>
      <c r="F16" s="221"/>
      <c r="G16" s="221"/>
      <c r="H16" s="221"/>
      <c r="I16" s="221"/>
      <c r="J16" s="221"/>
      <c r="K16" s="221"/>
      <c r="L16" s="221"/>
      <c r="M16" s="221"/>
      <c r="N16" s="221"/>
      <c r="O16" s="221"/>
      <c r="P16" s="221"/>
      <c r="Q16" s="221"/>
      <c r="R16" s="57" t="s">
        <v>238</v>
      </c>
    </row>
    <row r="17" spans="2:20" s="17" customFormat="1" ht="12.75" hidden="1" x14ac:dyDescent="0.2">
      <c r="B17" s="39" t="s">
        <v>1037</v>
      </c>
      <c r="C17" s="233"/>
      <c r="D17" s="180" t="s">
        <v>1038</v>
      </c>
      <c r="E17" s="445"/>
      <c r="F17" s="221"/>
      <c r="G17" s="221"/>
      <c r="H17" s="221"/>
      <c r="I17" s="221"/>
      <c r="J17" s="221"/>
      <c r="K17" s="221"/>
      <c r="L17" s="221"/>
      <c r="M17" s="221"/>
      <c r="N17" s="221"/>
      <c r="O17" s="221"/>
      <c r="P17" s="221"/>
      <c r="Q17" s="221"/>
      <c r="R17" s="57" t="s">
        <v>238</v>
      </c>
    </row>
    <row r="18" spans="2:20" s="17" customFormat="1" ht="12.75" x14ac:dyDescent="0.2">
      <c r="B18" s="178" t="s">
        <v>34</v>
      </c>
      <c r="C18" s="1117" t="s">
        <v>800</v>
      </c>
      <c r="D18" s="1118"/>
      <c r="E18" s="445">
        <v>25840646055.830002</v>
      </c>
      <c r="F18" s="227">
        <v>4.4875562418000001E-4</v>
      </c>
      <c r="G18" s="227">
        <v>1.185790059012354</v>
      </c>
      <c r="H18" s="227">
        <v>1.185790059012354</v>
      </c>
      <c r="I18" s="902">
        <v>0</v>
      </c>
      <c r="J18" s="902">
        <v>0</v>
      </c>
      <c r="K18" s="902">
        <v>0</v>
      </c>
      <c r="L18" s="902">
        <v>0</v>
      </c>
      <c r="M18" s="902">
        <v>0</v>
      </c>
      <c r="N18" s="902">
        <v>0</v>
      </c>
      <c r="O18" s="902">
        <v>0</v>
      </c>
      <c r="P18" s="902">
        <v>0</v>
      </c>
      <c r="Q18" s="57">
        <v>8725190915.822567</v>
      </c>
      <c r="R18" s="57">
        <v>8616273821.4799995</v>
      </c>
    </row>
    <row r="19" spans="2:20" s="17" customFormat="1" ht="12.75" x14ac:dyDescent="0.2">
      <c r="B19" s="39" t="s">
        <v>1039</v>
      </c>
      <c r="C19" s="233"/>
      <c r="D19" s="180" t="s">
        <v>1040</v>
      </c>
      <c r="E19" s="977">
        <v>89518954.969999999</v>
      </c>
      <c r="F19" s="978">
        <v>2.8222592643600001E-4</v>
      </c>
      <c r="G19" s="978">
        <v>2.4051857450989642</v>
      </c>
      <c r="H19" s="978">
        <v>2.4051857450989642</v>
      </c>
      <c r="I19" s="979">
        <v>0</v>
      </c>
      <c r="J19" s="979">
        <v>0</v>
      </c>
      <c r="K19" s="979">
        <v>0</v>
      </c>
      <c r="L19" s="979">
        <v>0</v>
      </c>
      <c r="M19" s="979">
        <v>0</v>
      </c>
      <c r="N19" s="979">
        <v>0</v>
      </c>
      <c r="O19" s="979">
        <v>0</v>
      </c>
      <c r="P19" s="979">
        <v>0</v>
      </c>
      <c r="Q19" s="980">
        <v>102803773.83664221</v>
      </c>
      <c r="R19" s="980">
        <v>100933394.63</v>
      </c>
    </row>
    <row r="20" spans="2:20" s="17" customFormat="1" ht="12.75" x14ac:dyDescent="0.2">
      <c r="B20" s="39" t="s">
        <v>1041</v>
      </c>
      <c r="C20" s="233"/>
      <c r="D20" s="180" t="s">
        <v>1042</v>
      </c>
      <c r="E20" s="977">
        <v>18264586324.52</v>
      </c>
      <c r="F20" s="978">
        <v>4.39295879876E-4</v>
      </c>
      <c r="G20" s="978">
        <v>1.6658615178271561</v>
      </c>
      <c r="H20" s="978">
        <v>1.6658615178271561</v>
      </c>
      <c r="I20" s="979">
        <v>0</v>
      </c>
      <c r="J20" s="979">
        <v>0</v>
      </c>
      <c r="K20" s="979">
        <v>0</v>
      </c>
      <c r="L20" s="979">
        <v>0</v>
      </c>
      <c r="M20" s="979">
        <v>0</v>
      </c>
      <c r="N20" s="979">
        <v>0</v>
      </c>
      <c r="O20" s="979">
        <v>0</v>
      </c>
      <c r="P20" s="979">
        <v>0</v>
      </c>
      <c r="Q20" s="980">
        <v>3470374136.3812404</v>
      </c>
      <c r="R20" s="980">
        <v>3432614018.0900002</v>
      </c>
    </row>
    <row r="21" spans="2:20" s="17" customFormat="1" ht="12.75" x14ac:dyDescent="0.2">
      <c r="B21" s="39" t="s">
        <v>1043</v>
      </c>
      <c r="C21" s="233"/>
      <c r="D21" s="180" t="s">
        <v>1044</v>
      </c>
      <c r="E21" s="977">
        <v>1296612871.0599999</v>
      </c>
      <c r="F21" s="978">
        <v>0</v>
      </c>
      <c r="G21" s="979">
        <v>0</v>
      </c>
      <c r="H21" s="979">
        <v>0</v>
      </c>
      <c r="I21" s="979">
        <v>0</v>
      </c>
      <c r="J21" s="979">
        <v>0</v>
      </c>
      <c r="K21" s="979">
        <v>0</v>
      </c>
      <c r="L21" s="979">
        <v>0</v>
      </c>
      <c r="M21" s="979">
        <v>0</v>
      </c>
      <c r="N21" s="979">
        <v>0</v>
      </c>
      <c r="O21" s="979">
        <v>0</v>
      </c>
      <c r="P21" s="979">
        <v>0</v>
      </c>
      <c r="Q21" s="980">
        <v>569472199.225734</v>
      </c>
      <c r="R21" s="980">
        <v>569472199.23000002</v>
      </c>
    </row>
    <row r="22" spans="2:20" s="17" customFormat="1" ht="12.75" x14ac:dyDescent="0.2">
      <c r="B22" s="39" t="s">
        <v>1045</v>
      </c>
      <c r="C22" s="233"/>
      <c r="D22" s="180" t="s">
        <v>1046</v>
      </c>
      <c r="E22" s="977">
        <v>628410573.69000006</v>
      </c>
      <c r="F22" s="978">
        <v>4.8763648135429997E-3</v>
      </c>
      <c r="G22" s="979">
        <v>0</v>
      </c>
      <c r="H22" s="979">
        <v>0</v>
      </c>
      <c r="I22" s="979">
        <v>0</v>
      </c>
      <c r="J22" s="979">
        <v>0</v>
      </c>
      <c r="K22" s="979">
        <v>0</v>
      </c>
      <c r="L22" s="979">
        <v>0</v>
      </c>
      <c r="M22" s="979">
        <v>0</v>
      </c>
      <c r="N22" s="979">
        <v>0</v>
      </c>
      <c r="O22" s="979">
        <v>0</v>
      </c>
      <c r="P22" s="979">
        <v>0</v>
      </c>
      <c r="Q22" s="980">
        <v>436632107.57364798</v>
      </c>
      <c r="R22" s="980">
        <v>367350366.72000003</v>
      </c>
    </row>
    <row r="23" spans="2:20" s="17" customFormat="1" ht="12.75" x14ac:dyDescent="0.2">
      <c r="B23" s="39" t="s">
        <v>1047</v>
      </c>
      <c r="C23" s="233"/>
      <c r="D23" s="180" t="s">
        <v>1048</v>
      </c>
      <c r="E23" s="977">
        <v>5561517331.5900002</v>
      </c>
      <c r="F23" s="978">
        <v>8.6838522871999994E-5</v>
      </c>
      <c r="G23" s="979">
        <v>0</v>
      </c>
      <c r="H23" s="979">
        <v>0</v>
      </c>
      <c r="I23" s="979">
        <v>0</v>
      </c>
      <c r="J23" s="979">
        <v>0</v>
      </c>
      <c r="K23" s="979">
        <v>0</v>
      </c>
      <c r="L23" s="979">
        <v>0</v>
      </c>
      <c r="M23" s="979">
        <v>0</v>
      </c>
      <c r="N23" s="979">
        <v>0</v>
      </c>
      <c r="O23" s="979">
        <v>0</v>
      </c>
      <c r="P23" s="979">
        <v>0</v>
      </c>
      <c r="Q23" s="980">
        <v>4145908698.8053007</v>
      </c>
      <c r="R23" s="980">
        <v>4145903842.8099999</v>
      </c>
    </row>
    <row r="24" spans="2:20" s="17" customFormat="1" ht="12.75" x14ac:dyDescent="0.2">
      <c r="B24" s="35" t="s">
        <v>38</v>
      </c>
      <c r="C24" s="1084" t="s">
        <v>90</v>
      </c>
      <c r="D24" s="1085"/>
      <c r="E24" s="709">
        <v>25840646055.84</v>
      </c>
      <c r="F24" s="710">
        <v>4.4875562379300001E-4</v>
      </c>
      <c r="G24" s="710">
        <v>1.185790059011895</v>
      </c>
      <c r="H24" s="710">
        <v>1.185790059011895</v>
      </c>
      <c r="I24" s="925">
        <v>0</v>
      </c>
      <c r="J24" s="925">
        <v>0</v>
      </c>
      <c r="K24" s="925">
        <v>0</v>
      </c>
      <c r="L24" s="925">
        <v>0</v>
      </c>
      <c r="M24" s="925">
        <v>0</v>
      </c>
      <c r="N24" s="925">
        <v>0</v>
      </c>
      <c r="O24" s="925">
        <v>0</v>
      </c>
      <c r="P24" s="925">
        <v>0</v>
      </c>
      <c r="Q24" s="709"/>
      <c r="R24" s="709">
        <v>8616273821.4699993</v>
      </c>
    </row>
    <row r="25" spans="2:20" s="17" customFormat="1" ht="12.75" x14ac:dyDescent="0.2">
      <c r="B25" s="80"/>
      <c r="C25" s="1099"/>
      <c r="D25" s="1099"/>
      <c r="E25" s="101"/>
      <c r="F25" s="101"/>
      <c r="G25" s="97"/>
    </row>
    <row r="26" spans="2:20" s="17" customFormat="1" x14ac:dyDescent="0.25">
      <c r="B26" s="80"/>
      <c r="C26" s="102"/>
      <c r="D26" s="103"/>
      <c r="E26" s="101"/>
      <c r="F26" s="101"/>
      <c r="G26" s="97"/>
      <c r="R26" s="439"/>
      <c r="S26" s="439"/>
      <c r="T26" s="439"/>
    </row>
    <row r="27" spans="2:20" x14ac:dyDescent="0.25">
      <c r="P27" s="439"/>
    </row>
    <row r="30" spans="2:20" x14ac:dyDescent="0.25">
      <c r="R30" s="439"/>
      <c r="S30" s="439"/>
      <c r="T30" s="439"/>
    </row>
  </sheetData>
  <sheetProtection algorithmName="SHA-512" hashValue="yG0zFIQSlM1UzpOC6ZptdHFDLhyrpRKDZBJzNsO2o4FUxW3255iOpBpJNnCK0uOvKq27K36d96jvc285Owof3Q==" saltValue="+0gbY9WJxbQ+a0o/su1l1g==" spinCount="100000" sheet="1" objects="1" scenarios="1"/>
  <mergeCells count="11">
    <mergeCell ref="Q7:R7"/>
    <mergeCell ref="F8:N8"/>
    <mergeCell ref="O8:P8"/>
    <mergeCell ref="C25:D25"/>
    <mergeCell ref="C24:D24"/>
    <mergeCell ref="C14:D14"/>
    <mergeCell ref="F7:P7"/>
    <mergeCell ref="C12:D12"/>
    <mergeCell ref="C13:D13"/>
    <mergeCell ref="C18:D18"/>
    <mergeCell ref="B7:D11"/>
  </mergeCells>
  <pageMargins left="0.7" right="0.7" top="0.78740157499999996" bottom="0.78740157499999996" header="0.3" footer="0.3"/>
  <pageSetup scale="36" orientation="portrait" r:id="rId1"/>
  <ignoredErrors>
    <ignoredError sqref="B18:B24"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2EFE3-F38A-43AD-8C9D-1505E72F71EB}">
  <sheetPr codeName="Sheet28"/>
  <dimension ref="B2:R26"/>
  <sheetViews>
    <sheetView topLeftCell="A2"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11.85546875" style="2" customWidth="1"/>
    <col min="9" max="9" width="11.85546875" style="2" bestFit="1" customWidth="1"/>
    <col min="10" max="10" width="11.42578125" style="2"/>
    <col min="11" max="14" width="0" style="2" hidden="1" customWidth="1"/>
    <col min="15" max="18" width="11.42578125" style="2"/>
    <col min="19" max="19" width="3.28515625" style="2" customWidth="1"/>
    <col min="20" max="16384" width="11.42578125" style="2"/>
  </cols>
  <sheetData>
    <row r="2" spans="2:18" ht="16.5" x14ac:dyDescent="0.25">
      <c r="B2" s="20" t="s">
        <v>1484</v>
      </c>
    </row>
    <row r="3" spans="2:18" x14ac:dyDescent="0.25">
      <c r="B3" s="21" t="s">
        <v>1523</v>
      </c>
    </row>
    <row r="7" spans="2:18" s="17" customFormat="1" ht="12.75" x14ac:dyDescent="0.2">
      <c r="B7" s="1095" t="s">
        <v>1012</v>
      </c>
      <c r="C7" s="1162"/>
      <c r="D7" s="1132"/>
      <c r="E7" s="236"/>
      <c r="F7" s="1092" t="s">
        <v>1016</v>
      </c>
      <c r="G7" s="1094"/>
      <c r="H7" s="1094"/>
      <c r="I7" s="1094"/>
      <c r="J7" s="1094"/>
      <c r="K7" s="1094"/>
      <c r="L7" s="1094"/>
      <c r="M7" s="1094"/>
      <c r="N7" s="1094"/>
      <c r="O7" s="1094"/>
      <c r="P7" s="1093"/>
      <c r="Q7" s="1115" t="s">
        <v>1017</v>
      </c>
      <c r="R7" s="1115"/>
    </row>
    <row r="8" spans="2:18" s="17" customFormat="1" ht="12.75" x14ac:dyDescent="0.2">
      <c r="B8" s="1174"/>
      <c r="C8" s="1134"/>
      <c r="D8" s="1175"/>
      <c r="E8" s="237" t="s">
        <v>770</v>
      </c>
      <c r="F8" s="1092" t="s">
        <v>1018</v>
      </c>
      <c r="G8" s="1094"/>
      <c r="H8" s="1094"/>
      <c r="I8" s="1094"/>
      <c r="J8" s="1094"/>
      <c r="K8" s="1094"/>
      <c r="L8" s="1094"/>
      <c r="M8" s="1094"/>
      <c r="N8" s="1093"/>
      <c r="O8" s="1092" t="s">
        <v>1019</v>
      </c>
      <c r="P8" s="1093"/>
      <c r="Q8" s="146"/>
      <c r="R8" s="146"/>
    </row>
    <row r="9" spans="2:18" s="17" customFormat="1" ht="102" x14ac:dyDescent="0.2">
      <c r="B9" s="1174"/>
      <c r="C9" s="1134"/>
      <c r="D9" s="1175"/>
      <c r="E9" s="238"/>
      <c r="F9" s="260" t="s">
        <v>1020</v>
      </c>
      <c r="G9" s="1095" t="s">
        <v>1021</v>
      </c>
      <c r="H9" s="1162"/>
      <c r="I9" s="1162"/>
      <c r="J9" s="1132"/>
      <c r="K9" s="1095" t="s">
        <v>1022</v>
      </c>
      <c r="L9" s="1162"/>
      <c r="M9" s="1162"/>
      <c r="N9" s="1132"/>
      <c r="O9" s="260" t="s">
        <v>1023</v>
      </c>
      <c r="P9" s="260" t="s">
        <v>1024</v>
      </c>
      <c r="Q9" s="189" t="s">
        <v>1025</v>
      </c>
      <c r="R9" s="189" t="s">
        <v>1026</v>
      </c>
    </row>
    <row r="10" spans="2:18" s="17" customFormat="1" ht="89.25" customHeight="1" x14ac:dyDescent="0.2">
      <c r="B10" s="1174"/>
      <c r="C10" s="1134"/>
      <c r="D10" s="1175"/>
      <c r="E10" s="237"/>
      <c r="F10" s="265"/>
      <c r="G10" s="265"/>
      <c r="H10" s="263" t="s">
        <v>1027</v>
      </c>
      <c r="I10" s="263" t="s">
        <v>1028</v>
      </c>
      <c r="J10" s="263" t="s">
        <v>1029</v>
      </c>
      <c r="K10" s="265"/>
      <c r="L10" s="263" t="s">
        <v>1030</v>
      </c>
      <c r="M10" s="263" t="s">
        <v>1031</v>
      </c>
      <c r="N10" s="263" t="s">
        <v>1032</v>
      </c>
      <c r="O10" s="265"/>
      <c r="P10" s="265"/>
      <c r="Q10" s="265"/>
      <c r="R10" s="265"/>
    </row>
    <row r="11" spans="2:18" s="17" customFormat="1" ht="12.75" x14ac:dyDescent="0.2">
      <c r="B11" s="1176"/>
      <c r="C11" s="1177"/>
      <c r="D11" s="1178"/>
      <c r="E11" s="239" t="s">
        <v>25</v>
      </c>
      <c r="F11" s="262" t="s">
        <v>26</v>
      </c>
      <c r="G11" s="262" t="s">
        <v>27</v>
      </c>
      <c r="H11" s="262" t="s">
        <v>93</v>
      </c>
      <c r="I11" s="262" t="s">
        <v>94</v>
      </c>
      <c r="J11" s="262" t="s">
        <v>155</v>
      </c>
      <c r="K11" s="262" t="s">
        <v>156</v>
      </c>
      <c r="L11" s="262" t="s">
        <v>157</v>
      </c>
      <c r="M11" s="262" t="s">
        <v>563</v>
      </c>
      <c r="N11" s="262" t="s">
        <v>564</v>
      </c>
      <c r="O11" s="262" t="s">
        <v>565</v>
      </c>
      <c r="P11" s="262" t="s">
        <v>566</v>
      </c>
      <c r="Q11" s="262" t="s">
        <v>567</v>
      </c>
      <c r="R11" s="262" t="s">
        <v>1280</v>
      </c>
    </row>
    <row r="12" spans="2:18" s="17" customFormat="1" ht="12.75" x14ac:dyDescent="0.2">
      <c r="B12" s="665" t="s">
        <v>28</v>
      </c>
      <c r="C12" s="1172" t="s">
        <v>1013</v>
      </c>
      <c r="D12" s="1173"/>
      <c r="E12" s="666">
        <v>0</v>
      </c>
      <c r="F12" s="668">
        <v>0</v>
      </c>
      <c r="G12" s="668">
        <v>0</v>
      </c>
      <c r="H12" s="668">
        <v>0</v>
      </c>
      <c r="I12" s="668">
        <v>0</v>
      </c>
      <c r="J12" s="668">
        <v>0</v>
      </c>
      <c r="K12" s="668">
        <v>0</v>
      </c>
      <c r="L12" s="668">
        <v>0</v>
      </c>
      <c r="M12" s="668">
        <v>0</v>
      </c>
      <c r="N12" s="668">
        <v>0</v>
      </c>
      <c r="O12" s="926">
        <v>0</v>
      </c>
      <c r="P12" s="668">
        <v>0</v>
      </c>
      <c r="Q12" s="661">
        <v>0</v>
      </c>
      <c r="R12" s="661">
        <v>0</v>
      </c>
    </row>
    <row r="13" spans="2:18" s="17" customFormat="1" ht="12.75" x14ac:dyDescent="0.2">
      <c r="B13" s="262" t="s">
        <v>30</v>
      </c>
      <c r="C13" s="1117" t="s">
        <v>708</v>
      </c>
      <c r="D13" s="1118"/>
      <c r="E13" s="445">
        <v>6797822743.4799995</v>
      </c>
      <c r="F13" s="227">
        <v>4.8984992646269997E-3</v>
      </c>
      <c r="G13" s="227">
        <v>5.9345080200409999E-3</v>
      </c>
      <c r="H13" s="227">
        <v>0</v>
      </c>
      <c r="I13" s="227">
        <v>5.9345080200409999E-3</v>
      </c>
      <c r="J13" s="227">
        <v>0</v>
      </c>
      <c r="K13" s="227">
        <v>0</v>
      </c>
      <c r="L13" s="227">
        <v>0</v>
      </c>
      <c r="M13" s="227">
        <v>0</v>
      </c>
      <c r="N13" s="227">
        <v>0</v>
      </c>
      <c r="O13" s="926">
        <f>ABS(-15.5053203390887%)</f>
        <v>0.15505320339088699</v>
      </c>
      <c r="P13" s="227">
        <v>0</v>
      </c>
      <c r="Q13" s="57">
        <v>3075116423.4315767</v>
      </c>
      <c r="R13" s="57">
        <v>2452468756.4000001</v>
      </c>
    </row>
    <row r="14" spans="2:18" s="17" customFormat="1" ht="12.75" x14ac:dyDescent="0.2">
      <c r="B14" s="262" t="s">
        <v>32</v>
      </c>
      <c r="C14" s="1117" t="s">
        <v>943</v>
      </c>
      <c r="D14" s="1118"/>
      <c r="E14" s="445">
        <v>48274482394.779999</v>
      </c>
      <c r="F14" s="227">
        <v>4.6891237247885E-2</v>
      </c>
      <c r="G14" s="227">
        <v>0.256692030757533</v>
      </c>
      <c r="H14" s="227">
        <v>0.23619744637068402</v>
      </c>
      <c r="I14" s="227">
        <v>2.049458438685E-2</v>
      </c>
      <c r="J14" s="227">
        <v>0</v>
      </c>
      <c r="K14" s="227">
        <v>0</v>
      </c>
      <c r="L14" s="227">
        <v>0</v>
      </c>
      <c r="M14" s="227">
        <v>0</v>
      </c>
      <c r="N14" s="227">
        <v>0</v>
      </c>
      <c r="O14" s="926">
        <v>0.34268830171030801</v>
      </c>
      <c r="P14" s="227">
        <v>0</v>
      </c>
      <c r="Q14" s="57">
        <v>34176765339.491287</v>
      </c>
      <c r="R14" s="57">
        <v>28938116771.82</v>
      </c>
    </row>
    <row r="15" spans="2:18" s="17" customFormat="1" ht="12.75" x14ac:dyDescent="0.2">
      <c r="B15" s="39" t="s">
        <v>1033</v>
      </c>
      <c r="C15" s="233"/>
      <c r="D15" s="261" t="s">
        <v>1034</v>
      </c>
      <c r="E15" s="977">
        <v>4335716947.3100004</v>
      </c>
      <c r="F15" s="978">
        <v>2.9023757154644E-2</v>
      </c>
      <c r="G15" s="978">
        <v>0.21085259749882701</v>
      </c>
      <c r="H15" s="978">
        <v>0.20597147782307701</v>
      </c>
      <c r="I15" s="978">
        <v>4.881119675751E-3</v>
      </c>
      <c r="J15" s="978">
        <v>0</v>
      </c>
      <c r="K15" s="978">
        <v>0</v>
      </c>
      <c r="L15" s="978">
        <v>0</v>
      </c>
      <c r="M15" s="978">
        <v>0</v>
      </c>
      <c r="N15" s="978">
        <v>0</v>
      </c>
      <c r="O15" s="981">
        <v>0.198638507590847</v>
      </c>
      <c r="P15" s="978">
        <v>0</v>
      </c>
      <c r="Q15" s="980">
        <v>3328836123.8163543</v>
      </c>
      <c r="R15" s="980">
        <v>2750897686.5999999</v>
      </c>
    </row>
    <row r="16" spans="2:18" s="17" customFormat="1" ht="12.75" x14ac:dyDescent="0.2">
      <c r="B16" s="39" t="s">
        <v>1035</v>
      </c>
      <c r="C16" s="233"/>
      <c r="D16" s="261" t="s">
        <v>1036</v>
      </c>
      <c r="E16" s="977">
        <v>6440494193.5699997</v>
      </c>
      <c r="F16" s="978">
        <v>0</v>
      </c>
      <c r="G16" s="978">
        <v>0</v>
      </c>
      <c r="H16" s="978">
        <v>0</v>
      </c>
      <c r="I16" s="978">
        <v>0</v>
      </c>
      <c r="J16" s="978">
        <v>0</v>
      </c>
      <c r="K16" s="978">
        <v>0</v>
      </c>
      <c r="L16" s="978">
        <v>0</v>
      </c>
      <c r="M16" s="978">
        <v>0</v>
      </c>
      <c r="N16" s="978">
        <v>0</v>
      </c>
      <c r="O16" s="981">
        <v>0</v>
      </c>
      <c r="P16" s="978">
        <v>0</v>
      </c>
      <c r="Q16" s="980">
        <v>4277645816.5158639</v>
      </c>
      <c r="R16" s="980">
        <v>4271223748.5799999</v>
      </c>
    </row>
    <row r="17" spans="2:18" s="17" customFormat="1" ht="12.75" x14ac:dyDescent="0.2">
      <c r="B17" s="39" t="s">
        <v>1037</v>
      </c>
      <c r="C17" s="233"/>
      <c r="D17" s="261" t="s">
        <v>1038</v>
      </c>
      <c r="E17" s="977">
        <v>37498271253.900002</v>
      </c>
      <c r="F17" s="978">
        <v>1.7867480093241E-2</v>
      </c>
      <c r="G17" s="978">
        <v>4.5839433258706E-2</v>
      </c>
      <c r="H17" s="978">
        <v>3.0225968547607E-2</v>
      </c>
      <c r="I17" s="978">
        <v>1.5613464711099E-2</v>
      </c>
      <c r="J17" s="978">
        <v>0</v>
      </c>
      <c r="K17" s="978">
        <v>0</v>
      </c>
      <c r="L17" s="978">
        <v>0</v>
      </c>
      <c r="M17" s="978">
        <v>0</v>
      </c>
      <c r="N17" s="978">
        <v>0</v>
      </c>
      <c r="O17" s="981">
        <v>0.14404979411946101</v>
      </c>
      <c r="P17" s="978">
        <v>0</v>
      </c>
      <c r="Q17" s="980">
        <v>26570283399.159069</v>
      </c>
      <c r="R17" s="980">
        <v>21915995336.639999</v>
      </c>
    </row>
    <row r="18" spans="2:18" s="17" customFormat="1" ht="12.75" customHeight="1" x14ac:dyDescent="0.2">
      <c r="B18" s="35" t="s">
        <v>34</v>
      </c>
      <c r="C18" s="1084" t="s">
        <v>90</v>
      </c>
      <c r="D18" s="1085"/>
      <c r="E18" s="709">
        <v>55072305138.269997</v>
      </c>
      <c r="F18" s="710">
        <v>1.5055435550742E-2</v>
      </c>
      <c r="G18" s="710">
        <v>4.8544153176224999E-2</v>
      </c>
      <c r="H18" s="710">
        <v>3.6796273362303997E-2</v>
      </c>
      <c r="I18" s="710">
        <v>1.1747879813920999E-2</v>
      </c>
      <c r="J18" s="710">
        <v>0</v>
      </c>
      <c r="K18" s="710">
        <v>0</v>
      </c>
      <c r="L18" s="710">
        <v>0</v>
      </c>
      <c r="M18" s="710">
        <v>0</v>
      </c>
      <c r="N18" s="710">
        <v>0</v>
      </c>
      <c r="O18" s="927">
        <v>0.13285957019230499</v>
      </c>
      <c r="P18" s="710">
        <v>0</v>
      </c>
      <c r="Q18" s="709">
        <v>37251881762.922867</v>
      </c>
      <c r="R18" s="709">
        <v>31390585528.220001</v>
      </c>
    </row>
    <row r="20" spans="2:18" x14ac:dyDescent="0.25">
      <c r="C20" s="810" t="s">
        <v>1808</v>
      </c>
    </row>
    <row r="21" spans="2:18" x14ac:dyDescent="0.25">
      <c r="C21" s="2" t="s">
        <v>1809</v>
      </c>
    </row>
    <row r="22" spans="2:18" x14ac:dyDescent="0.25">
      <c r="O22" s="439"/>
    </row>
    <row r="24" spans="2:18" x14ac:dyDescent="0.25">
      <c r="P24" s="439"/>
    </row>
    <row r="26" spans="2:18" ht="16.5" x14ac:dyDescent="0.25">
      <c r="R26" s="660"/>
    </row>
  </sheetData>
  <sheetProtection algorithmName="SHA-512" hashValue="eaI5VCEHEyZzbVWvIYHcoV7+2SN2VJSNK2+8/5BT9sWcM2ilir8TxBh7TJr5DQkKI2yCCCTaX52dayFezfEWaQ==" saltValue="oUl0ghcj6sTcB7DkQEZH8w==" spinCount="100000" sheet="1" objects="1" scenarios="1"/>
  <mergeCells count="11">
    <mergeCell ref="C14:D14"/>
    <mergeCell ref="C18:D18"/>
    <mergeCell ref="F7:P7"/>
    <mergeCell ref="Q7:R7"/>
    <mergeCell ref="F8:N8"/>
    <mergeCell ref="O8:P8"/>
    <mergeCell ref="C12:D12"/>
    <mergeCell ref="C13:D13"/>
    <mergeCell ref="B7:D11"/>
    <mergeCell ref="G9:J9"/>
    <mergeCell ref="K9:N9"/>
  </mergeCells>
  <pageMargins left="0.7" right="0.7" top="0.78740157499999996" bottom="0.78740157499999996" header="0.3" footer="0.3"/>
  <pageSetup scale="36" orientation="portrait" r:id="rId1"/>
  <ignoredErrors>
    <ignoredError sqref="B12:B18"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C8BB1-6771-4022-9DCD-D3171922CB59}">
  <sheetPr codeName="Sheet29"/>
  <dimension ref="A2:E44"/>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79.5703125" style="2" customWidth="1"/>
    <col min="4" max="4" width="19.28515625" style="2" customWidth="1"/>
    <col min="5" max="5" width="3.28515625" style="2" customWidth="1"/>
    <col min="6" max="16384" width="11.42578125" style="2"/>
  </cols>
  <sheetData>
    <row r="2" spans="1:5" ht="36" customHeight="1" x14ac:dyDescent="0.25">
      <c r="B2" s="1140" t="s">
        <v>210</v>
      </c>
      <c r="C2" s="1140"/>
    </row>
    <row r="3" spans="1:5" x14ac:dyDescent="0.25">
      <c r="B3" s="21" t="s">
        <v>1523</v>
      </c>
    </row>
    <row r="5" spans="1:5" x14ac:dyDescent="0.25">
      <c r="B5" s="17"/>
      <c r="C5" s="17"/>
      <c r="D5" s="17"/>
    </row>
    <row r="6" spans="1:5" ht="25.5" x14ac:dyDescent="0.25">
      <c r="A6" s="17"/>
      <c r="B6" s="1179"/>
      <c r="C6" s="1180"/>
      <c r="D6" s="7" t="s">
        <v>200</v>
      </c>
      <c r="E6" s="17"/>
    </row>
    <row r="7" spans="1:5" x14ac:dyDescent="0.25">
      <c r="A7" s="17"/>
      <c r="B7" s="1110"/>
      <c r="C7" s="1111"/>
      <c r="D7" s="7" t="s">
        <v>25</v>
      </c>
      <c r="E7" s="17"/>
    </row>
    <row r="8" spans="1:5" x14ac:dyDescent="0.25">
      <c r="A8" s="34"/>
      <c r="B8" s="35" t="s">
        <v>28</v>
      </c>
      <c r="C8" s="36" t="s">
        <v>201</v>
      </c>
      <c r="D8" s="709">
        <v>47667841871.989998</v>
      </c>
      <c r="E8" s="34"/>
    </row>
    <row r="9" spans="1:5" x14ac:dyDescent="0.25">
      <c r="A9" s="17"/>
      <c r="B9" s="7" t="s">
        <v>30</v>
      </c>
      <c r="C9" s="37" t="s">
        <v>202</v>
      </c>
      <c r="D9" s="57">
        <v>-1972814818.23</v>
      </c>
      <c r="E9" s="17"/>
    </row>
    <row r="10" spans="1:5" x14ac:dyDescent="0.25">
      <c r="A10" s="30"/>
      <c r="B10" s="7" t="s">
        <v>32</v>
      </c>
      <c r="C10" s="37" t="s">
        <v>203</v>
      </c>
      <c r="D10" s="57">
        <v>-5174939597.7700005</v>
      </c>
      <c r="E10" s="30"/>
    </row>
    <row r="11" spans="1:5" x14ac:dyDescent="0.25">
      <c r="A11" s="17"/>
      <c r="B11" s="7" t="s">
        <v>34</v>
      </c>
      <c r="C11" s="37" t="s">
        <v>204</v>
      </c>
      <c r="D11" s="57">
        <v>0</v>
      </c>
      <c r="E11" s="17"/>
    </row>
    <row r="12" spans="1:5" x14ac:dyDescent="0.25">
      <c r="A12" s="17"/>
      <c r="B12" s="7" t="s">
        <v>38</v>
      </c>
      <c r="C12" s="37" t="s">
        <v>205</v>
      </c>
      <c r="D12" s="57">
        <v>0</v>
      </c>
      <c r="E12" s="17"/>
    </row>
    <row r="13" spans="1:5" x14ac:dyDescent="0.25">
      <c r="A13" s="17"/>
      <c r="B13" s="7" t="s">
        <v>40</v>
      </c>
      <c r="C13" s="37" t="s">
        <v>206</v>
      </c>
      <c r="D13" s="57">
        <v>0</v>
      </c>
      <c r="E13" s="17"/>
    </row>
    <row r="14" spans="1:5" x14ac:dyDescent="0.25">
      <c r="A14" s="17"/>
      <c r="B14" s="7" t="s">
        <v>42</v>
      </c>
      <c r="C14" s="37" t="s">
        <v>207</v>
      </c>
      <c r="D14" s="57">
        <v>-136891416.86000001</v>
      </c>
      <c r="E14" s="17"/>
    </row>
    <row r="15" spans="1:5" x14ac:dyDescent="0.25">
      <c r="A15" s="17"/>
      <c r="B15" s="7" t="s">
        <v>43</v>
      </c>
      <c r="C15" s="37" t="s">
        <v>208</v>
      </c>
      <c r="D15" s="57">
        <v>1718939600.21</v>
      </c>
      <c r="E15" s="17"/>
    </row>
    <row r="16" spans="1:5" x14ac:dyDescent="0.25">
      <c r="A16" s="17"/>
      <c r="B16" s="35" t="s">
        <v>49</v>
      </c>
      <c r="C16" s="36" t="s">
        <v>209</v>
      </c>
      <c r="D16" s="709">
        <v>42102135639.339996</v>
      </c>
      <c r="E16" s="17"/>
    </row>
    <row r="17" spans="1:5" x14ac:dyDescent="0.25">
      <c r="A17" s="17"/>
      <c r="B17" s="17"/>
      <c r="C17" s="17"/>
      <c r="D17" s="17"/>
      <c r="E17" s="17"/>
    </row>
    <row r="18" spans="1:5" x14ac:dyDescent="0.25">
      <c r="A18" s="17"/>
      <c r="D18" s="1098"/>
      <c r="E18" s="1098"/>
    </row>
    <row r="19" spans="1:5" x14ac:dyDescent="0.25">
      <c r="A19" s="17"/>
      <c r="E19" s="17"/>
    </row>
    <row r="20" spans="1:5" x14ac:dyDescent="0.25">
      <c r="A20" s="17"/>
      <c r="E20" s="17"/>
    </row>
    <row r="21" spans="1:5" x14ac:dyDescent="0.25">
      <c r="A21" s="17"/>
      <c r="E21" s="17"/>
    </row>
    <row r="22" spans="1:5" x14ac:dyDescent="0.25">
      <c r="A22" s="17"/>
      <c r="E22" s="17"/>
    </row>
    <row r="23" spans="1:5" x14ac:dyDescent="0.25">
      <c r="A23" s="17"/>
      <c r="E23" s="17"/>
    </row>
    <row r="24" spans="1:5" x14ac:dyDescent="0.25">
      <c r="A24" s="17"/>
      <c r="E24" s="17"/>
    </row>
    <row r="25" spans="1:5" x14ac:dyDescent="0.25">
      <c r="A25" s="17"/>
      <c r="E25" s="17"/>
    </row>
    <row r="26" spans="1:5" x14ac:dyDescent="0.25">
      <c r="A26" s="30"/>
      <c r="E26" s="30"/>
    </row>
    <row r="27" spans="1:5" x14ac:dyDescent="0.25">
      <c r="A27" s="17"/>
      <c r="E27" s="17"/>
    </row>
    <row r="28" spans="1:5" x14ac:dyDescent="0.25">
      <c r="A28" s="17"/>
      <c r="E28" s="17"/>
    </row>
    <row r="29" spans="1:5" x14ac:dyDescent="0.25">
      <c r="A29" s="17"/>
      <c r="E29" s="17"/>
    </row>
    <row r="30" spans="1:5" x14ac:dyDescent="0.25">
      <c r="A30" s="17"/>
      <c r="E30" s="17"/>
    </row>
    <row r="31" spans="1:5" x14ac:dyDescent="0.25">
      <c r="A31" s="17"/>
      <c r="E31" s="17"/>
    </row>
    <row r="32" spans="1:5" x14ac:dyDescent="0.25">
      <c r="A32" s="17"/>
      <c r="E32" s="17"/>
    </row>
    <row r="33" spans="1:5" x14ac:dyDescent="0.25">
      <c r="A33" s="30"/>
      <c r="E33" s="30"/>
    </row>
    <row r="34" spans="1:5" x14ac:dyDescent="0.25">
      <c r="A34" s="17"/>
      <c r="E34" s="17"/>
    </row>
    <row r="35" spans="1:5" x14ac:dyDescent="0.25">
      <c r="A35" s="17"/>
      <c r="E35" s="17"/>
    </row>
    <row r="36" spans="1:5" x14ac:dyDescent="0.25">
      <c r="A36" s="17"/>
      <c r="E36" s="17"/>
    </row>
    <row r="37" spans="1:5" x14ac:dyDescent="0.25">
      <c r="A37" s="17"/>
      <c r="E37" s="17"/>
    </row>
    <row r="38" spans="1:5" x14ac:dyDescent="0.25">
      <c r="A38" s="17"/>
      <c r="E38" s="17"/>
    </row>
    <row r="39" spans="1:5" x14ac:dyDescent="0.25">
      <c r="A39" s="17"/>
      <c r="E39" s="17"/>
    </row>
    <row r="40" spans="1:5" x14ac:dyDescent="0.25">
      <c r="A40" s="17"/>
      <c r="E40" s="17"/>
    </row>
    <row r="41" spans="1:5" x14ac:dyDescent="0.25">
      <c r="A41" s="17"/>
      <c r="E41" s="17"/>
    </row>
    <row r="42" spans="1:5" x14ac:dyDescent="0.25">
      <c r="A42" s="17"/>
      <c r="E42" s="17"/>
    </row>
    <row r="43" spans="1:5" x14ac:dyDescent="0.25">
      <c r="A43" s="17"/>
      <c r="E43" s="17"/>
    </row>
    <row r="44" spans="1:5" x14ac:dyDescent="0.25">
      <c r="A44" s="17"/>
      <c r="E44" s="17"/>
    </row>
  </sheetData>
  <sheetProtection algorithmName="SHA-512" hashValue="saW6JO7e7sDW7VcuDvNjVAWCF9izSSw/oSWAPNQlj2NZl5OZppeLCO2l79TDR/m4Wa1YrqpP5VfOuKecRNH87Q==" saltValue="KzdecG3n/CzTR4B5jh3M5g==" spinCount="100000" sheet="1" objects="1" scenarios="1"/>
  <mergeCells count="4">
    <mergeCell ref="B6:C6"/>
    <mergeCell ref="B7:C7"/>
    <mergeCell ref="B2:C2"/>
    <mergeCell ref="D18:E18"/>
  </mergeCells>
  <pageMargins left="0.7" right="0.7" top="0.78740157499999996" bottom="0.78740157499999996" header="0.3" footer="0.3"/>
  <pageSetup scale="79" orientation="portrait" r:id="rId1"/>
  <ignoredErrors>
    <ignoredError sqref="B8:B16"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63D2-2708-4284-BC2F-6B722A8C97DF}">
  <sheetPr codeName="Sheet74"/>
  <dimension ref="B1:L119"/>
  <sheetViews>
    <sheetView zoomScaleNormal="100" zoomScaleSheetLayoutView="100" workbookViewId="0"/>
  </sheetViews>
  <sheetFormatPr defaultColWidth="11.42578125" defaultRowHeight="12.75" customHeight="1" x14ac:dyDescent="0.25"/>
  <cols>
    <col min="1" max="1" width="3.28515625" style="2" customWidth="1"/>
    <col min="2" max="2" width="29.42578125" style="2" bestFit="1" customWidth="1"/>
    <col min="3" max="3" width="17.5703125" style="2" customWidth="1"/>
    <col min="4" max="4" width="1.7109375" style="2" customWidth="1"/>
    <col min="5" max="6" width="18.5703125" style="2" customWidth="1"/>
    <col min="7" max="10" width="18.7109375" style="2" customWidth="1"/>
    <col min="11" max="11" width="3.28515625" style="2" customWidth="1"/>
    <col min="12" max="16384" width="11.42578125" style="2"/>
  </cols>
  <sheetData>
    <row r="1" spans="2:10" ht="15" x14ac:dyDescent="0.25"/>
    <row r="2" spans="2:10" ht="16.5" x14ac:dyDescent="0.25">
      <c r="B2" s="695" t="s">
        <v>1640</v>
      </c>
      <c r="C2" s="695"/>
      <c r="D2" s="712"/>
      <c r="E2" s="712"/>
      <c r="F2" s="712"/>
      <c r="G2" s="712"/>
    </row>
    <row r="3" spans="2:10" ht="15" x14ac:dyDescent="0.25">
      <c r="B3" s="21" t="s">
        <v>1523</v>
      </c>
    </row>
    <row r="4" spans="2:10" ht="15" x14ac:dyDescent="0.25">
      <c r="B4" s="21"/>
    </row>
    <row r="5" spans="2:10" ht="15" x14ac:dyDescent="0.25">
      <c r="B5" s="21"/>
    </row>
    <row r="6" spans="2:10" ht="15" x14ac:dyDescent="0.25"/>
    <row r="7" spans="2:10" ht="15" x14ac:dyDescent="0.25">
      <c r="B7" s="30" t="s">
        <v>1012</v>
      </c>
      <c r="C7" s="17"/>
      <c r="D7" s="17"/>
    </row>
    <row r="8" spans="2:10" ht="39" customHeight="1" x14ac:dyDescent="0.25">
      <c r="B8" s="145" t="s">
        <v>1636</v>
      </c>
      <c r="C8" s="1095" t="s">
        <v>1654</v>
      </c>
      <c r="D8" s="1132"/>
      <c r="E8" s="1095" t="s">
        <v>1573</v>
      </c>
      <c r="F8" s="1093"/>
      <c r="G8" s="1112" t="s">
        <v>1639</v>
      </c>
      <c r="H8" s="1112" t="s">
        <v>1577</v>
      </c>
      <c r="I8" s="1112" t="s">
        <v>1578</v>
      </c>
      <c r="J8" s="1112" t="s">
        <v>1638</v>
      </c>
    </row>
    <row r="9" spans="2:10" ht="51" x14ac:dyDescent="0.25">
      <c r="B9" s="249" t="s">
        <v>1006</v>
      </c>
      <c r="C9" s="1176" t="s">
        <v>1574</v>
      </c>
      <c r="D9" s="1178"/>
      <c r="E9" s="584"/>
      <c r="F9" s="583" t="s">
        <v>1575</v>
      </c>
      <c r="G9" s="1113" t="s">
        <v>1576</v>
      </c>
      <c r="H9" s="1113" t="s">
        <v>1577</v>
      </c>
      <c r="I9" s="1113" t="s">
        <v>1578</v>
      </c>
      <c r="J9" s="1113" t="s">
        <v>1579</v>
      </c>
    </row>
    <row r="10" spans="2:10" ht="12.75" customHeight="1" x14ac:dyDescent="0.25">
      <c r="B10" s="586" t="s">
        <v>25</v>
      </c>
      <c r="C10" s="1092" t="s">
        <v>26</v>
      </c>
      <c r="D10" s="1093"/>
      <c r="E10" s="586" t="s">
        <v>27</v>
      </c>
      <c r="F10" s="586" t="s">
        <v>93</v>
      </c>
      <c r="G10" s="586" t="s">
        <v>94</v>
      </c>
      <c r="H10" s="586" t="s">
        <v>155</v>
      </c>
      <c r="I10" s="586" t="s">
        <v>156</v>
      </c>
      <c r="J10" s="586" t="s">
        <v>157</v>
      </c>
    </row>
    <row r="11" spans="2:10" ht="12.75" customHeight="1" x14ac:dyDescent="0.25">
      <c r="B11" s="609"/>
      <c r="C11" s="1117" t="s">
        <v>988</v>
      </c>
      <c r="D11" s="1118"/>
      <c r="E11" s="613">
        <v>3711</v>
      </c>
      <c r="F11" s="613">
        <v>1</v>
      </c>
      <c r="G11" s="614">
        <v>8.9285713999999999E-3</v>
      </c>
      <c r="H11" s="614">
        <v>0</v>
      </c>
      <c r="I11" s="614">
        <v>5.3893829156599995E-4</v>
      </c>
      <c r="J11" s="614">
        <v>2.8204277000000002E-3</v>
      </c>
    </row>
    <row r="12" spans="2:10" ht="12.75" customHeight="1" x14ac:dyDescent="0.25">
      <c r="B12" s="610"/>
      <c r="C12" s="1147" t="s">
        <v>989</v>
      </c>
      <c r="D12" s="1148"/>
      <c r="E12" s="982">
        <v>2668</v>
      </c>
      <c r="F12" s="982">
        <v>1</v>
      </c>
      <c r="G12" s="978">
        <v>8.9285713999999999E-3</v>
      </c>
      <c r="H12" s="978">
        <v>0</v>
      </c>
      <c r="I12" s="978">
        <v>3.7481259370299999E-4</v>
      </c>
      <c r="J12" s="978">
        <v>2.8458411E-3</v>
      </c>
    </row>
    <row r="13" spans="2:10" ht="12.75" customHeight="1" x14ac:dyDescent="0.25">
      <c r="B13" s="610"/>
      <c r="C13" s="1147" t="s">
        <v>990</v>
      </c>
      <c r="D13" s="1148"/>
      <c r="E13" s="982">
        <v>1043</v>
      </c>
      <c r="F13" s="982">
        <v>0</v>
      </c>
      <c r="G13" s="978">
        <v>0</v>
      </c>
      <c r="H13" s="978">
        <v>0</v>
      </c>
      <c r="I13" s="978">
        <v>9.5877277085300002E-4</v>
      </c>
      <c r="J13" s="978">
        <v>6.0698030000000001E-4</v>
      </c>
    </row>
    <row r="14" spans="2:10" ht="12.75" customHeight="1" x14ac:dyDescent="0.25">
      <c r="B14" s="610"/>
      <c r="C14" s="1117" t="s">
        <v>991</v>
      </c>
      <c r="D14" s="1118"/>
      <c r="E14" s="221">
        <v>3013</v>
      </c>
      <c r="F14" s="221">
        <v>5</v>
      </c>
      <c r="G14" s="227">
        <v>3.8903852000000002E-3</v>
      </c>
      <c r="H14" s="227">
        <v>0</v>
      </c>
      <c r="I14" s="227">
        <v>1.659475605709E-3</v>
      </c>
      <c r="J14" s="227">
        <v>2.8331061000000002E-3</v>
      </c>
    </row>
    <row r="15" spans="2:10" ht="12.75" customHeight="1" x14ac:dyDescent="0.25">
      <c r="B15" s="610"/>
      <c r="C15" s="1117" t="s">
        <v>992</v>
      </c>
      <c r="D15" s="1118"/>
      <c r="E15" s="221">
        <v>3212</v>
      </c>
      <c r="F15" s="221">
        <v>8</v>
      </c>
      <c r="G15" s="227">
        <v>4.8000281999999997E-3</v>
      </c>
      <c r="H15" s="227">
        <v>0</v>
      </c>
      <c r="I15" s="227">
        <v>2.4906600249070001E-3</v>
      </c>
      <c r="J15" s="227">
        <v>8.8377012000000008E-3</v>
      </c>
    </row>
    <row r="16" spans="2:10" ht="12.75" customHeight="1" x14ac:dyDescent="0.25">
      <c r="B16" s="610"/>
      <c r="C16" s="1117" t="s">
        <v>993</v>
      </c>
      <c r="D16" s="1118"/>
      <c r="E16" s="221">
        <v>3914</v>
      </c>
      <c r="F16" s="221">
        <v>14</v>
      </c>
      <c r="G16" s="227">
        <v>6.2680393000000001E-3</v>
      </c>
      <c r="H16" s="227">
        <v>0</v>
      </c>
      <c r="I16" s="227">
        <v>7.6647930505880004E-3</v>
      </c>
      <c r="J16" s="227">
        <v>5.4398919000000004E-3</v>
      </c>
    </row>
    <row r="17" spans="2:10" ht="12.75" customHeight="1" x14ac:dyDescent="0.25">
      <c r="B17" s="610"/>
      <c r="C17" s="1117" t="s">
        <v>994</v>
      </c>
      <c r="D17" s="1118"/>
      <c r="E17" s="221">
        <v>6648</v>
      </c>
      <c r="F17" s="221">
        <v>42</v>
      </c>
      <c r="G17" s="227">
        <v>1.36523227E-2</v>
      </c>
      <c r="H17" s="227">
        <v>0</v>
      </c>
      <c r="I17" s="227">
        <v>1.3838748495788001E-2</v>
      </c>
      <c r="J17" s="227">
        <v>3.95322294E-2</v>
      </c>
    </row>
    <row r="18" spans="2:10" ht="12.75" customHeight="1" x14ac:dyDescent="0.25">
      <c r="B18" s="610"/>
      <c r="C18" s="1147" t="s">
        <v>995</v>
      </c>
      <c r="D18" s="1148"/>
      <c r="E18" s="982">
        <v>4476</v>
      </c>
      <c r="F18" s="982">
        <v>23</v>
      </c>
      <c r="G18" s="978">
        <v>1.22230306E-2</v>
      </c>
      <c r="H18" s="978">
        <v>0</v>
      </c>
      <c r="I18" s="978">
        <v>1.1170688114388001E-2</v>
      </c>
      <c r="J18" s="978">
        <v>3.7898963500000001E-2</v>
      </c>
    </row>
    <row r="19" spans="2:10" ht="12.75" customHeight="1" x14ac:dyDescent="0.25">
      <c r="B19" s="610"/>
      <c r="C19" s="1147" t="s">
        <v>996</v>
      </c>
      <c r="D19" s="1148"/>
      <c r="E19" s="982">
        <v>2172</v>
      </c>
      <c r="F19" s="982">
        <v>19</v>
      </c>
      <c r="G19" s="978">
        <v>1.8837030899999999E-2</v>
      </c>
      <c r="H19" s="978">
        <v>0</v>
      </c>
      <c r="I19" s="978">
        <v>1.9337016574585999E-2</v>
      </c>
      <c r="J19" s="978">
        <v>1.6519041599999999E-2</v>
      </c>
    </row>
    <row r="20" spans="2:10" ht="12.75" customHeight="1" x14ac:dyDescent="0.25">
      <c r="B20" s="610"/>
      <c r="C20" s="1117" t="s">
        <v>997</v>
      </c>
      <c r="D20" s="1118"/>
      <c r="E20" s="221">
        <v>4816</v>
      </c>
      <c r="F20" s="221">
        <v>99</v>
      </c>
      <c r="G20" s="227">
        <v>3.8422505500000002E-2</v>
      </c>
      <c r="H20" s="227">
        <v>0</v>
      </c>
      <c r="I20" s="227">
        <v>3.9451827242525002E-2</v>
      </c>
      <c r="J20" s="227">
        <v>3.6883510799999998E-2</v>
      </c>
    </row>
    <row r="21" spans="2:10" ht="12.75" customHeight="1" x14ac:dyDescent="0.25">
      <c r="B21" s="610"/>
      <c r="C21" s="1147" t="s">
        <v>998</v>
      </c>
      <c r="D21" s="1148"/>
      <c r="E21" s="982">
        <v>3810</v>
      </c>
      <c r="F21" s="982">
        <v>67</v>
      </c>
      <c r="G21" s="978">
        <v>3.8407683599999999E-2</v>
      </c>
      <c r="H21" s="978">
        <v>0</v>
      </c>
      <c r="I21" s="978">
        <v>3.1496062992125998E-2</v>
      </c>
      <c r="J21" s="978">
        <v>3.0219606900000001E-2</v>
      </c>
    </row>
    <row r="22" spans="2:10" ht="12.75" customHeight="1" x14ac:dyDescent="0.25">
      <c r="B22" s="610"/>
      <c r="C22" s="1147" t="s">
        <v>999</v>
      </c>
      <c r="D22" s="1148"/>
      <c r="E22" s="982">
        <v>1006</v>
      </c>
      <c r="F22" s="982">
        <v>32</v>
      </c>
      <c r="G22" s="978">
        <v>4.3715847000000002E-2</v>
      </c>
      <c r="H22" s="978">
        <v>0</v>
      </c>
      <c r="I22" s="978">
        <v>6.9582504970178996E-2</v>
      </c>
      <c r="J22" s="978">
        <v>6.3584808800000003E-2</v>
      </c>
    </row>
    <row r="23" spans="2:10" ht="12.75" customHeight="1" x14ac:dyDescent="0.25">
      <c r="B23" s="610"/>
      <c r="C23" s="1117" t="s">
        <v>1000</v>
      </c>
      <c r="D23" s="1118"/>
      <c r="E23" s="221">
        <v>9095</v>
      </c>
      <c r="F23" s="221">
        <v>213</v>
      </c>
      <c r="G23" s="227">
        <v>8.1957454299999996E-2</v>
      </c>
      <c r="H23" s="227">
        <v>0</v>
      </c>
      <c r="I23" s="227">
        <v>0.45145684442001099</v>
      </c>
      <c r="J23" s="227">
        <v>8.8307086699999995E-2</v>
      </c>
    </row>
    <row r="24" spans="2:10" ht="12.75" customHeight="1" x14ac:dyDescent="0.25">
      <c r="B24" s="610"/>
      <c r="C24" s="1147" t="s">
        <v>1001</v>
      </c>
      <c r="D24" s="1148"/>
      <c r="E24" s="982">
        <v>725</v>
      </c>
      <c r="F24" s="982">
        <v>30</v>
      </c>
      <c r="G24" s="978">
        <v>0.1032884501</v>
      </c>
      <c r="H24" s="978">
        <v>0</v>
      </c>
      <c r="I24" s="978">
        <v>0.122758620689655</v>
      </c>
      <c r="J24" s="978">
        <v>0.13944659749999999</v>
      </c>
    </row>
    <row r="25" spans="2:10" ht="12.75" customHeight="1" x14ac:dyDescent="0.25">
      <c r="B25" s="610"/>
      <c r="C25" s="1147" t="s">
        <v>1580</v>
      </c>
      <c r="D25" s="1148"/>
      <c r="E25" s="982">
        <v>303</v>
      </c>
      <c r="F25" s="982">
        <v>36</v>
      </c>
      <c r="G25" s="978">
        <v>0.26320049359999997</v>
      </c>
      <c r="H25" s="978">
        <v>0</v>
      </c>
      <c r="I25" s="978">
        <v>0.23432343234323399</v>
      </c>
      <c r="J25" s="978">
        <v>0.1767417335</v>
      </c>
    </row>
    <row r="26" spans="2:10" ht="12.75" customHeight="1" x14ac:dyDescent="0.25">
      <c r="B26" s="610"/>
      <c r="C26" s="1147" t="s">
        <v>1003</v>
      </c>
      <c r="D26" s="1148"/>
      <c r="E26" s="982">
        <v>8067</v>
      </c>
      <c r="F26" s="982">
        <v>147</v>
      </c>
      <c r="G26" s="978">
        <v>3.8219346600000002E-2</v>
      </c>
      <c r="H26" s="978">
        <v>0</v>
      </c>
      <c r="I26" s="978">
        <v>0.489153340771043</v>
      </c>
      <c r="J26" s="978">
        <v>4.27957791E-2</v>
      </c>
    </row>
    <row r="27" spans="2:10" ht="12.75" customHeight="1" x14ac:dyDescent="0.25">
      <c r="B27" s="611"/>
      <c r="C27" s="1117" t="s">
        <v>1004</v>
      </c>
      <c r="D27" s="1118"/>
      <c r="E27" s="221">
        <v>1647</v>
      </c>
      <c r="F27" s="221">
        <v>0</v>
      </c>
      <c r="G27" s="227">
        <v>0</v>
      </c>
      <c r="H27" s="227">
        <v>0</v>
      </c>
      <c r="I27" s="227">
        <v>1</v>
      </c>
      <c r="J27" s="227">
        <v>0</v>
      </c>
    </row>
    <row r="28" spans="2:10" ht="12.75" customHeight="1" x14ac:dyDescent="0.25">
      <c r="B28" s="1181"/>
      <c r="C28" s="1181"/>
      <c r="D28" s="1181"/>
      <c r="E28" s="632"/>
      <c r="F28" s="632"/>
      <c r="G28" s="632"/>
      <c r="H28" s="632"/>
      <c r="I28" s="632"/>
      <c r="J28" s="643"/>
    </row>
    <row r="29" spans="2:10" ht="12.75" customHeight="1" x14ac:dyDescent="0.25">
      <c r="B29" s="644"/>
      <c r="C29" s="644"/>
      <c r="D29" s="643"/>
      <c r="E29" s="643"/>
      <c r="F29" s="643"/>
      <c r="G29" s="643"/>
      <c r="H29" s="643"/>
      <c r="I29" s="643"/>
      <c r="J29" s="643"/>
    </row>
    <row r="30" spans="2:10" ht="12.75" customHeight="1" x14ac:dyDescent="0.25">
      <c r="B30" s="30" t="s">
        <v>1012</v>
      </c>
      <c r="C30" s="17"/>
      <c r="D30" s="17"/>
    </row>
    <row r="31" spans="2:10" ht="39" customHeight="1" x14ac:dyDescent="0.25">
      <c r="B31" s="145" t="s">
        <v>1636</v>
      </c>
      <c r="C31" s="1095" t="s">
        <v>1654</v>
      </c>
      <c r="D31" s="1132"/>
      <c r="E31" s="1095" t="s">
        <v>1573</v>
      </c>
      <c r="F31" s="1093"/>
      <c r="G31" s="1112" t="s">
        <v>1639</v>
      </c>
      <c r="H31" s="1112" t="s">
        <v>1577</v>
      </c>
      <c r="I31" s="1112" t="s">
        <v>1578</v>
      </c>
      <c r="J31" s="1112" t="s">
        <v>1638</v>
      </c>
    </row>
    <row r="32" spans="2:10" ht="51" customHeight="1" x14ac:dyDescent="0.25">
      <c r="B32" s="249" t="s">
        <v>708</v>
      </c>
      <c r="C32" s="1176" t="s">
        <v>1574</v>
      </c>
      <c r="D32" s="1178"/>
      <c r="E32" s="657"/>
      <c r="F32" s="648" t="s">
        <v>1575</v>
      </c>
      <c r="G32" s="1113" t="s">
        <v>1576</v>
      </c>
      <c r="H32" s="1113" t="s">
        <v>1577</v>
      </c>
      <c r="I32" s="1113" t="s">
        <v>1578</v>
      </c>
      <c r="J32" s="1113" t="s">
        <v>1579</v>
      </c>
    </row>
    <row r="33" spans="2:12" ht="12.75" customHeight="1" x14ac:dyDescent="0.25">
      <c r="B33" s="650" t="s">
        <v>25</v>
      </c>
      <c r="C33" s="1092" t="s">
        <v>26</v>
      </c>
      <c r="D33" s="1093"/>
      <c r="E33" s="650" t="s">
        <v>27</v>
      </c>
      <c r="F33" s="650" t="s">
        <v>93</v>
      </c>
      <c r="G33" s="650" t="s">
        <v>94</v>
      </c>
      <c r="H33" s="650" t="s">
        <v>155</v>
      </c>
      <c r="I33" s="650" t="s">
        <v>156</v>
      </c>
      <c r="J33" s="650" t="s">
        <v>157</v>
      </c>
    </row>
    <row r="34" spans="2:12" ht="12.75" customHeight="1" x14ac:dyDescent="0.25">
      <c r="B34" s="609"/>
      <c r="C34" s="1117" t="s">
        <v>988</v>
      </c>
      <c r="D34" s="1118"/>
      <c r="E34" s="613">
        <v>336</v>
      </c>
      <c r="F34" s="613">
        <v>0</v>
      </c>
      <c r="G34" s="614">
        <v>0</v>
      </c>
      <c r="H34" s="614">
        <v>0</v>
      </c>
      <c r="I34" s="614">
        <v>8.3928571428599997E-4</v>
      </c>
      <c r="J34" s="614">
        <v>6.2893080000000004E-4</v>
      </c>
    </row>
    <row r="35" spans="2:12" ht="12.75" customHeight="1" x14ac:dyDescent="0.25">
      <c r="B35" s="610"/>
      <c r="C35" s="1147" t="s">
        <v>989</v>
      </c>
      <c r="D35" s="1148"/>
      <c r="E35" s="982">
        <v>303</v>
      </c>
      <c r="F35" s="982">
        <v>0</v>
      </c>
      <c r="G35" s="978">
        <v>0</v>
      </c>
      <c r="H35" s="978">
        <v>0</v>
      </c>
      <c r="I35" s="978">
        <v>8.0000000000000004E-4</v>
      </c>
      <c r="J35" s="978">
        <v>7.5471700000000002E-4</v>
      </c>
    </row>
    <row r="36" spans="2:12" ht="12.75" customHeight="1" x14ac:dyDescent="0.25">
      <c r="B36" s="610"/>
      <c r="C36" s="1147" t="s">
        <v>990</v>
      </c>
      <c r="D36" s="1148"/>
      <c r="E36" s="982">
        <v>33</v>
      </c>
      <c r="F36" s="982">
        <v>0</v>
      </c>
      <c r="G36" s="978">
        <v>0</v>
      </c>
      <c r="H36" s="978">
        <v>0</v>
      </c>
      <c r="I36" s="978">
        <v>1.1999999999999999E-3</v>
      </c>
      <c r="J36" s="978">
        <v>0</v>
      </c>
    </row>
    <row r="37" spans="2:12" ht="12.75" customHeight="1" x14ac:dyDescent="0.25">
      <c r="B37" s="610"/>
      <c r="C37" s="1117" t="s">
        <v>991</v>
      </c>
      <c r="D37" s="1118"/>
      <c r="E37" s="221">
        <v>83</v>
      </c>
      <c r="F37" s="221">
        <v>0</v>
      </c>
      <c r="G37" s="227">
        <v>0</v>
      </c>
      <c r="H37" s="227">
        <v>0</v>
      </c>
      <c r="I37" s="227">
        <v>1.8E-3</v>
      </c>
      <c r="J37" s="227">
        <v>0</v>
      </c>
      <c r="L37" s="747"/>
    </row>
    <row r="38" spans="2:12" ht="12.75" customHeight="1" x14ac:dyDescent="0.25">
      <c r="B38" s="610"/>
      <c r="C38" s="1117" t="s">
        <v>992</v>
      </c>
      <c r="D38" s="1118"/>
      <c r="E38" s="221">
        <v>19</v>
      </c>
      <c r="F38" s="221">
        <v>0</v>
      </c>
      <c r="G38" s="227">
        <v>0</v>
      </c>
      <c r="H38" s="227">
        <v>0</v>
      </c>
      <c r="I38" s="227">
        <v>3.0000000000000001E-3</v>
      </c>
      <c r="J38" s="227">
        <v>4.4444443999999998E-3</v>
      </c>
    </row>
    <row r="39" spans="2:12" ht="12.75" customHeight="1" x14ac:dyDescent="0.25">
      <c r="B39" s="610"/>
      <c r="C39" s="1117" t="s">
        <v>993</v>
      </c>
      <c r="D39" s="1118"/>
      <c r="E39" s="221">
        <v>7</v>
      </c>
      <c r="F39" s="221">
        <v>0</v>
      </c>
      <c r="G39" s="227">
        <v>0</v>
      </c>
      <c r="H39" s="227">
        <v>0</v>
      </c>
      <c r="I39" s="227">
        <v>5.7999999999999996E-3</v>
      </c>
      <c r="J39" s="227">
        <v>0</v>
      </c>
    </row>
    <row r="40" spans="2:12" ht="12.75" customHeight="1" x14ac:dyDescent="0.25">
      <c r="B40" s="610"/>
      <c r="C40" s="1117" t="s">
        <v>994</v>
      </c>
      <c r="D40" s="1118"/>
      <c r="E40" s="221">
        <v>43</v>
      </c>
      <c r="F40" s="221">
        <v>0</v>
      </c>
      <c r="G40" s="227">
        <v>0</v>
      </c>
      <c r="H40" s="227">
        <v>0.01</v>
      </c>
      <c r="I40" s="227">
        <v>1.5272093023256E-2</v>
      </c>
      <c r="J40" s="227">
        <v>0</v>
      </c>
    </row>
    <row r="41" spans="2:12" ht="12.75" customHeight="1" x14ac:dyDescent="0.25">
      <c r="B41" s="610"/>
      <c r="C41" s="1147" t="s">
        <v>995</v>
      </c>
      <c r="D41" s="1148"/>
      <c r="E41" s="982">
        <v>27</v>
      </c>
      <c r="F41" s="982">
        <v>0</v>
      </c>
      <c r="G41" s="978">
        <v>0</v>
      </c>
      <c r="H41" s="978">
        <v>0.01</v>
      </c>
      <c r="I41" s="978">
        <v>1.3299999999999999E-2</v>
      </c>
      <c r="J41" s="978">
        <v>0</v>
      </c>
    </row>
    <row r="42" spans="2:12" ht="12.75" customHeight="1" x14ac:dyDescent="0.25">
      <c r="B42" s="610"/>
      <c r="C42" s="1147" t="s">
        <v>996</v>
      </c>
      <c r="D42" s="1148"/>
      <c r="E42" s="982">
        <v>16</v>
      </c>
      <c r="F42" s="982">
        <v>0</v>
      </c>
      <c r="G42" s="978">
        <v>0</v>
      </c>
      <c r="H42" s="978">
        <v>0.01</v>
      </c>
      <c r="I42" s="978">
        <v>1.8599999999999998E-2</v>
      </c>
      <c r="J42" s="978">
        <v>0</v>
      </c>
    </row>
    <row r="43" spans="2:12" ht="12.75" customHeight="1" x14ac:dyDescent="0.25">
      <c r="B43" s="610"/>
      <c r="C43" s="1117" t="s">
        <v>997</v>
      </c>
      <c r="D43" s="1118"/>
      <c r="E43" s="221">
        <v>13</v>
      </c>
      <c r="F43" s="221">
        <v>0</v>
      </c>
      <c r="G43" s="227">
        <v>0</v>
      </c>
      <c r="H43" s="227">
        <v>4.6717504394345001E-2</v>
      </c>
      <c r="I43" s="227">
        <v>5.8284615384614998E-2</v>
      </c>
      <c r="J43" s="227">
        <v>0</v>
      </c>
    </row>
    <row r="44" spans="2:12" ht="12.75" customHeight="1" x14ac:dyDescent="0.25">
      <c r="B44" s="610"/>
      <c r="C44" s="1147" t="s">
        <v>998</v>
      </c>
      <c r="D44" s="1148"/>
      <c r="E44" s="982">
        <v>5</v>
      </c>
      <c r="F44" s="982">
        <v>0</v>
      </c>
      <c r="G44" s="978">
        <v>0</v>
      </c>
      <c r="H44" s="978">
        <v>0.02</v>
      </c>
      <c r="I44" s="978">
        <v>2.6100000000000002E-2</v>
      </c>
      <c r="J44" s="978">
        <v>0</v>
      </c>
    </row>
    <row r="45" spans="2:12" ht="12.75" customHeight="1" x14ac:dyDescent="0.25">
      <c r="B45" s="610"/>
      <c r="C45" s="1147" t="s">
        <v>999</v>
      </c>
      <c r="D45" s="1148"/>
      <c r="E45" s="982">
        <v>8</v>
      </c>
      <c r="F45" s="982">
        <v>0</v>
      </c>
      <c r="G45" s="978">
        <v>0</v>
      </c>
      <c r="H45" s="978">
        <v>7.0000000000000007E-2</v>
      </c>
      <c r="I45" s="978">
        <v>7.8399999999999997E-2</v>
      </c>
      <c r="J45" s="978">
        <v>0</v>
      </c>
    </row>
    <row r="46" spans="2:12" ht="12.75" customHeight="1" x14ac:dyDescent="0.25">
      <c r="B46" s="610"/>
      <c r="C46" s="1117" t="s">
        <v>1000</v>
      </c>
      <c r="D46" s="1118"/>
      <c r="E46" s="221">
        <v>95</v>
      </c>
      <c r="F46" s="221">
        <v>0</v>
      </c>
      <c r="G46" s="227">
        <v>0</v>
      </c>
      <c r="H46" s="227">
        <v>0.14480889186033699</v>
      </c>
      <c r="I46" s="227">
        <v>0.39057894736842103</v>
      </c>
      <c r="J46" s="227">
        <v>0</v>
      </c>
    </row>
    <row r="47" spans="2:12" ht="12.75" customHeight="1" x14ac:dyDescent="0.25">
      <c r="B47" s="610"/>
      <c r="C47" s="1147" t="s">
        <v>1001</v>
      </c>
      <c r="D47" s="1148"/>
      <c r="E47" s="982">
        <v>1</v>
      </c>
      <c r="F47" s="982">
        <v>0</v>
      </c>
      <c r="G47" s="978">
        <v>0</v>
      </c>
      <c r="H47" s="978">
        <v>0.11</v>
      </c>
      <c r="I47" s="978">
        <v>0.11600000000000001</v>
      </c>
      <c r="J47" s="978">
        <v>0</v>
      </c>
    </row>
    <row r="48" spans="2:12" ht="12.75" customHeight="1" x14ac:dyDescent="0.25">
      <c r="B48" s="610"/>
      <c r="C48" s="1147" t="s">
        <v>1580</v>
      </c>
      <c r="D48" s="1148"/>
      <c r="E48" s="982">
        <v>0</v>
      </c>
      <c r="F48" s="982">
        <v>0</v>
      </c>
      <c r="G48" s="978">
        <v>0</v>
      </c>
      <c r="H48" s="978">
        <v>0</v>
      </c>
      <c r="I48" s="978">
        <v>0</v>
      </c>
      <c r="J48" s="978">
        <v>0</v>
      </c>
    </row>
    <row r="49" spans="2:10" ht="12.75" customHeight="1" x14ac:dyDescent="0.25">
      <c r="B49" s="610"/>
      <c r="C49" s="1147" t="s">
        <v>1003</v>
      </c>
      <c r="D49" s="1148"/>
      <c r="E49" s="982">
        <v>94</v>
      </c>
      <c r="F49" s="982">
        <v>0</v>
      </c>
      <c r="G49" s="978">
        <v>0</v>
      </c>
      <c r="H49" s="978">
        <v>0.28999999999999998</v>
      </c>
      <c r="I49" s="978">
        <v>0.39350000000000002</v>
      </c>
      <c r="J49" s="978">
        <v>0</v>
      </c>
    </row>
    <row r="50" spans="2:10" ht="12.75" customHeight="1" x14ac:dyDescent="0.25">
      <c r="B50" s="611"/>
      <c r="C50" s="1117" t="s">
        <v>1004</v>
      </c>
      <c r="D50" s="1118"/>
      <c r="E50" s="221">
        <v>4</v>
      </c>
      <c r="F50" s="221">
        <v>0</v>
      </c>
      <c r="G50" s="227">
        <v>0</v>
      </c>
      <c r="H50" s="227">
        <v>0.26</v>
      </c>
      <c r="I50" s="227">
        <v>1</v>
      </c>
      <c r="J50" s="227">
        <v>0</v>
      </c>
    </row>
    <row r="51" spans="2:10" ht="12.75" customHeight="1" x14ac:dyDescent="0.25">
      <c r="B51" s="1181"/>
      <c r="C51" s="1181"/>
      <c r="D51" s="1181"/>
      <c r="E51" s="632"/>
      <c r="F51" s="632"/>
      <c r="G51" s="632"/>
      <c r="H51" s="632"/>
      <c r="I51" s="632"/>
      <c r="J51" s="643"/>
    </row>
    <row r="52" spans="2:10" ht="12.75" customHeight="1" x14ac:dyDescent="0.25">
      <c r="B52" s="644"/>
      <c r="C52" s="644"/>
      <c r="D52" s="643"/>
      <c r="E52" s="643"/>
      <c r="F52" s="643"/>
      <c r="G52" s="643"/>
      <c r="H52" s="643"/>
      <c r="I52" s="643"/>
      <c r="J52" s="643"/>
    </row>
    <row r="53" spans="2:10" ht="12.75" customHeight="1" x14ac:dyDescent="0.25">
      <c r="B53" s="30" t="s">
        <v>1012</v>
      </c>
      <c r="C53" s="17"/>
      <c r="D53" s="17"/>
    </row>
    <row r="54" spans="2:10" ht="39" customHeight="1" x14ac:dyDescent="0.25">
      <c r="B54" s="145" t="s">
        <v>1636</v>
      </c>
      <c r="C54" s="1095" t="s">
        <v>1654</v>
      </c>
      <c r="D54" s="1132"/>
      <c r="E54" s="1095" t="s">
        <v>1573</v>
      </c>
      <c r="F54" s="1093"/>
      <c r="G54" s="1112" t="s">
        <v>1639</v>
      </c>
      <c r="H54" s="1112" t="s">
        <v>1577</v>
      </c>
      <c r="I54" s="1112" t="s">
        <v>1578</v>
      </c>
      <c r="J54" s="1112" t="s">
        <v>1638</v>
      </c>
    </row>
    <row r="55" spans="2:10" ht="51" x14ac:dyDescent="0.25">
      <c r="B55" s="249" t="s">
        <v>1014</v>
      </c>
      <c r="C55" s="1176" t="s">
        <v>1574</v>
      </c>
      <c r="D55" s="1178"/>
      <c r="E55" s="657"/>
      <c r="F55" s="648" t="s">
        <v>1575</v>
      </c>
      <c r="G55" s="1113" t="s">
        <v>1576</v>
      </c>
      <c r="H55" s="1113" t="s">
        <v>1577</v>
      </c>
      <c r="I55" s="1113" t="s">
        <v>1578</v>
      </c>
      <c r="J55" s="1113" t="s">
        <v>1579</v>
      </c>
    </row>
    <row r="56" spans="2:10" ht="12.75" customHeight="1" x14ac:dyDescent="0.25">
      <c r="B56" s="650" t="s">
        <v>25</v>
      </c>
      <c r="C56" s="1092" t="s">
        <v>26</v>
      </c>
      <c r="D56" s="1093"/>
      <c r="E56" s="650" t="s">
        <v>27</v>
      </c>
      <c r="F56" s="650" t="s">
        <v>93</v>
      </c>
      <c r="G56" s="650" t="s">
        <v>94</v>
      </c>
      <c r="H56" s="650" t="s">
        <v>155</v>
      </c>
      <c r="I56" s="650" t="s">
        <v>156</v>
      </c>
      <c r="J56" s="650" t="s">
        <v>157</v>
      </c>
    </row>
    <row r="57" spans="2:10" ht="12.75" customHeight="1" x14ac:dyDescent="0.25">
      <c r="B57" s="609"/>
      <c r="C57" s="1117" t="s">
        <v>988</v>
      </c>
      <c r="D57" s="1118"/>
      <c r="E57" s="613">
        <v>2033</v>
      </c>
      <c r="F57" s="613">
        <v>0</v>
      </c>
      <c r="G57" s="614">
        <v>0</v>
      </c>
      <c r="H57" s="614">
        <v>0</v>
      </c>
      <c r="I57" s="614">
        <v>7.7117560255800005E-4</v>
      </c>
      <c r="J57" s="614">
        <v>2.6926389999999998E-4</v>
      </c>
    </row>
    <row r="58" spans="2:10" ht="12.75" customHeight="1" x14ac:dyDescent="0.25">
      <c r="B58" s="610"/>
      <c r="C58" s="1147" t="s">
        <v>989</v>
      </c>
      <c r="D58" s="1148"/>
      <c r="E58" s="982">
        <v>1453</v>
      </c>
      <c r="F58" s="982">
        <v>0</v>
      </c>
      <c r="G58" s="978">
        <v>0</v>
      </c>
      <c r="H58" s="978">
        <v>0</v>
      </c>
      <c r="I58" s="978">
        <v>5.9999999999999995E-4</v>
      </c>
      <c r="J58" s="978">
        <v>1.2539180000000001E-4</v>
      </c>
    </row>
    <row r="59" spans="2:10" ht="12.75" customHeight="1" x14ac:dyDescent="0.25">
      <c r="B59" s="610"/>
      <c r="C59" s="1147" t="s">
        <v>990</v>
      </c>
      <c r="D59" s="1148"/>
      <c r="E59" s="982">
        <v>580</v>
      </c>
      <c r="F59" s="982">
        <v>0</v>
      </c>
      <c r="G59" s="978">
        <v>0</v>
      </c>
      <c r="H59" s="978">
        <v>0</v>
      </c>
      <c r="I59" s="978">
        <v>1.1999999999999999E-3</v>
      </c>
      <c r="J59" s="978">
        <v>6.0698030000000001E-4</v>
      </c>
    </row>
    <row r="60" spans="2:10" ht="12.75" customHeight="1" x14ac:dyDescent="0.25">
      <c r="B60" s="610"/>
      <c r="C60" s="1117" t="s">
        <v>991</v>
      </c>
      <c r="D60" s="1118"/>
      <c r="E60" s="221">
        <v>2034</v>
      </c>
      <c r="F60" s="221">
        <v>3</v>
      </c>
      <c r="G60" s="227">
        <v>1.4749263E-3</v>
      </c>
      <c r="H60" s="227">
        <v>0</v>
      </c>
      <c r="I60" s="227">
        <v>2E-3</v>
      </c>
      <c r="J60" s="227">
        <v>8.1631E-4</v>
      </c>
    </row>
    <row r="61" spans="2:10" ht="12.75" customHeight="1" x14ac:dyDescent="0.25">
      <c r="B61" s="610"/>
      <c r="C61" s="1117" t="s">
        <v>992</v>
      </c>
      <c r="D61" s="1118"/>
      <c r="E61" s="221">
        <v>2119</v>
      </c>
      <c r="F61" s="221">
        <v>6</v>
      </c>
      <c r="G61" s="227">
        <v>2.8315242999999999E-3</v>
      </c>
      <c r="H61" s="227">
        <v>0</v>
      </c>
      <c r="I61" s="227">
        <v>3.5999999999999999E-3</v>
      </c>
      <c r="J61" s="227">
        <v>1.7266874999999999E-3</v>
      </c>
    </row>
    <row r="62" spans="2:10" ht="12.75" customHeight="1" x14ac:dyDescent="0.25">
      <c r="B62" s="610"/>
      <c r="C62" s="1117" t="s">
        <v>993</v>
      </c>
      <c r="D62" s="1118"/>
      <c r="E62" s="221">
        <v>2665</v>
      </c>
      <c r="F62" s="221">
        <v>12</v>
      </c>
      <c r="G62" s="227">
        <v>4.5028142999999996E-3</v>
      </c>
      <c r="H62" s="227">
        <v>0.01</v>
      </c>
      <c r="I62" s="227">
        <v>6.4999999999999997E-3</v>
      </c>
      <c r="J62" s="227">
        <v>3.235014E-3</v>
      </c>
    </row>
    <row r="63" spans="2:10" ht="12.75" customHeight="1" x14ac:dyDescent="0.25">
      <c r="B63" s="610"/>
      <c r="C63" s="1117" t="s">
        <v>994</v>
      </c>
      <c r="D63" s="1118"/>
      <c r="E63" s="221">
        <v>4536</v>
      </c>
      <c r="F63" s="221">
        <v>35</v>
      </c>
      <c r="G63" s="227">
        <v>7.7160494000000001E-3</v>
      </c>
      <c r="H63" s="227">
        <v>1.3691846792543001E-2</v>
      </c>
      <c r="I63" s="227">
        <v>1.4145679012346001E-2</v>
      </c>
      <c r="J63" s="227">
        <v>7.0084097E-3</v>
      </c>
    </row>
    <row r="64" spans="2:10" ht="12.75" customHeight="1" x14ac:dyDescent="0.25">
      <c r="B64" s="610"/>
      <c r="C64" s="1147" t="s">
        <v>995</v>
      </c>
      <c r="D64" s="1148"/>
      <c r="E64" s="982">
        <v>3016</v>
      </c>
      <c r="F64" s="982">
        <v>20</v>
      </c>
      <c r="G64" s="978">
        <v>6.6312997E-3</v>
      </c>
      <c r="H64" s="978">
        <v>0.01</v>
      </c>
      <c r="I64" s="978">
        <v>1.18E-2</v>
      </c>
      <c r="J64" s="978">
        <v>5.5597101000000003E-3</v>
      </c>
    </row>
    <row r="65" spans="2:10" ht="12.75" customHeight="1" x14ac:dyDescent="0.25">
      <c r="B65" s="610"/>
      <c r="C65" s="1147" t="s">
        <v>996</v>
      </c>
      <c r="D65" s="1148"/>
      <c r="E65" s="982">
        <v>1520</v>
      </c>
      <c r="F65" s="982">
        <v>15</v>
      </c>
      <c r="G65" s="978">
        <v>9.8684211000000001E-3</v>
      </c>
      <c r="H65" s="978">
        <v>0.02</v>
      </c>
      <c r="I65" s="978">
        <v>1.8800000000000001E-2</v>
      </c>
      <c r="J65" s="978">
        <v>9.8400159000000004E-3</v>
      </c>
    </row>
    <row r="66" spans="2:10" ht="12.75" customHeight="1" x14ac:dyDescent="0.25">
      <c r="B66" s="610"/>
      <c r="C66" s="1117" t="s">
        <v>997</v>
      </c>
      <c r="D66" s="1118"/>
      <c r="E66" s="221">
        <v>3734</v>
      </c>
      <c r="F66" s="221">
        <v>83</v>
      </c>
      <c r="G66" s="227">
        <v>2.22281735E-2</v>
      </c>
      <c r="H66" s="227">
        <v>3.5952290272592002E-2</v>
      </c>
      <c r="I66" s="227">
        <v>3.9172951258704E-2</v>
      </c>
      <c r="J66" s="227">
        <v>2.2102590299999999E-2</v>
      </c>
    </row>
    <row r="67" spans="2:10" ht="12.75" customHeight="1" x14ac:dyDescent="0.25">
      <c r="B67" s="610"/>
      <c r="C67" s="1147" t="s">
        <v>998</v>
      </c>
      <c r="D67" s="1148"/>
      <c r="E67" s="982">
        <v>3002</v>
      </c>
      <c r="F67" s="982">
        <v>51</v>
      </c>
      <c r="G67" s="978">
        <v>1.6988674200000001E-2</v>
      </c>
      <c r="H67" s="978">
        <v>0.03</v>
      </c>
      <c r="I67" s="978">
        <v>3.1899999999999998E-2</v>
      </c>
      <c r="J67" s="978">
        <v>1.5509040599999999E-2</v>
      </c>
    </row>
    <row r="68" spans="2:10" ht="12.75" customHeight="1" x14ac:dyDescent="0.25">
      <c r="B68" s="610"/>
      <c r="C68" s="1147" t="s">
        <v>999</v>
      </c>
      <c r="D68" s="1148"/>
      <c r="E68" s="982">
        <v>732</v>
      </c>
      <c r="F68" s="982">
        <v>32</v>
      </c>
      <c r="G68" s="978">
        <v>4.3715847000000002E-2</v>
      </c>
      <c r="H68" s="978">
        <v>7.0000000000000007E-2</v>
      </c>
      <c r="I68" s="978">
        <v>6.9000000000000006E-2</v>
      </c>
      <c r="J68" s="978">
        <v>4.5236564100000001E-2</v>
      </c>
    </row>
    <row r="69" spans="2:10" ht="12.75" customHeight="1" x14ac:dyDescent="0.25">
      <c r="B69" s="610"/>
      <c r="C69" s="1117" t="s">
        <v>1000</v>
      </c>
      <c r="D69" s="1118"/>
      <c r="E69" s="221">
        <v>3034</v>
      </c>
      <c r="F69" s="221">
        <v>110</v>
      </c>
      <c r="G69" s="227">
        <v>3.6255768000000001E-2</v>
      </c>
      <c r="H69" s="227">
        <v>0.22074758418020701</v>
      </c>
      <c r="I69" s="227">
        <v>0.47696522742254399</v>
      </c>
      <c r="J69" s="227">
        <v>3.7857369699999997E-2</v>
      </c>
    </row>
    <row r="70" spans="2:10" ht="12.75" customHeight="1" x14ac:dyDescent="0.25">
      <c r="B70" s="610"/>
      <c r="C70" s="1147" t="s">
        <v>1001</v>
      </c>
      <c r="D70" s="1148"/>
      <c r="E70" s="982">
        <v>271</v>
      </c>
      <c r="F70" s="982">
        <v>25</v>
      </c>
      <c r="G70" s="978">
        <v>9.2250922499999999E-2</v>
      </c>
      <c r="H70" s="978">
        <v>0.13</v>
      </c>
      <c r="I70" s="978">
        <v>0.12909999999999999</v>
      </c>
      <c r="J70" s="978">
        <v>8.3281536700000006E-2</v>
      </c>
    </row>
    <row r="71" spans="2:10" ht="12.75" customHeight="1" x14ac:dyDescent="0.25">
      <c r="B71" s="610"/>
      <c r="C71" s="1147" t="s">
        <v>1580</v>
      </c>
      <c r="D71" s="1148"/>
      <c r="E71" s="982">
        <v>192</v>
      </c>
      <c r="F71" s="982">
        <v>31</v>
      </c>
      <c r="G71" s="978">
        <v>0.16145833330000001</v>
      </c>
      <c r="H71" s="978">
        <v>0.22</v>
      </c>
      <c r="I71" s="978">
        <v>0.2203</v>
      </c>
      <c r="J71" s="978">
        <v>9.9178466199999996E-2</v>
      </c>
    </row>
    <row r="72" spans="2:10" ht="12.75" customHeight="1" x14ac:dyDescent="0.25">
      <c r="B72" s="610"/>
      <c r="C72" s="1147" t="s">
        <v>1003</v>
      </c>
      <c r="D72" s="1148"/>
      <c r="E72" s="982">
        <v>2571</v>
      </c>
      <c r="F72" s="982">
        <v>54</v>
      </c>
      <c r="G72" s="978">
        <v>2.1003500599999999E-2</v>
      </c>
      <c r="H72" s="978">
        <v>0.53</v>
      </c>
      <c r="I72" s="978">
        <v>0.53280000000000005</v>
      </c>
      <c r="J72" s="978">
        <v>2.7502045999999999E-2</v>
      </c>
    </row>
    <row r="73" spans="2:10" ht="12.75" customHeight="1" x14ac:dyDescent="0.25">
      <c r="B73" s="611"/>
      <c r="C73" s="1117" t="s">
        <v>1004</v>
      </c>
      <c r="D73" s="1118"/>
      <c r="E73" s="221">
        <v>775</v>
      </c>
      <c r="F73" s="221">
        <v>0</v>
      </c>
      <c r="G73" s="227">
        <v>0</v>
      </c>
      <c r="H73" s="227">
        <v>1</v>
      </c>
      <c r="I73" s="227">
        <v>1</v>
      </c>
      <c r="J73" s="227">
        <v>0</v>
      </c>
    </row>
    <row r="74" spans="2:10" ht="12.75" customHeight="1" x14ac:dyDescent="0.25">
      <c r="B74" s="1181"/>
      <c r="C74" s="1181"/>
      <c r="D74" s="1181"/>
      <c r="E74" s="632"/>
      <c r="F74" s="632"/>
      <c r="G74" s="632"/>
      <c r="H74" s="632"/>
      <c r="I74" s="632"/>
      <c r="J74" s="643"/>
    </row>
    <row r="75" spans="2:10" ht="12.75" customHeight="1" x14ac:dyDescent="0.25">
      <c r="B75" s="644"/>
      <c r="C75" s="644"/>
      <c r="D75" s="643"/>
      <c r="E75" s="643"/>
      <c r="F75" s="643"/>
      <c r="G75" s="643"/>
      <c r="H75" s="643"/>
      <c r="I75" s="643"/>
      <c r="J75" s="643"/>
    </row>
    <row r="76" spans="2:10" ht="12.75" customHeight="1" x14ac:dyDescent="0.25">
      <c r="B76" s="30" t="s">
        <v>1012</v>
      </c>
      <c r="C76" s="17"/>
      <c r="D76" s="17"/>
    </row>
    <row r="77" spans="2:10" ht="39" customHeight="1" x14ac:dyDescent="0.25">
      <c r="B77" s="145" t="s">
        <v>1636</v>
      </c>
      <c r="C77" s="1095" t="s">
        <v>1654</v>
      </c>
      <c r="D77" s="1132"/>
      <c r="E77" s="1095" t="s">
        <v>1573</v>
      </c>
      <c r="F77" s="1093"/>
      <c r="G77" s="1112" t="s">
        <v>1639</v>
      </c>
      <c r="H77" s="1112" t="s">
        <v>1577</v>
      </c>
      <c r="I77" s="1112" t="s">
        <v>1578</v>
      </c>
      <c r="J77" s="1112" t="s">
        <v>1638</v>
      </c>
    </row>
    <row r="78" spans="2:10" ht="51" customHeight="1" x14ac:dyDescent="0.25">
      <c r="B78" s="249" t="s">
        <v>1641</v>
      </c>
      <c r="C78" s="1176" t="s">
        <v>1574</v>
      </c>
      <c r="D78" s="1178"/>
      <c r="E78" s="657"/>
      <c r="F78" s="648" t="s">
        <v>1575</v>
      </c>
      <c r="G78" s="1113" t="s">
        <v>1576</v>
      </c>
      <c r="H78" s="1113" t="s">
        <v>1577</v>
      </c>
      <c r="I78" s="1113" t="s">
        <v>1578</v>
      </c>
      <c r="J78" s="1113" t="s">
        <v>1579</v>
      </c>
    </row>
    <row r="79" spans="2:10" ht="12.75" customHeight="1" x14ac:dyDescent="0.25">
      <c r="B79" s="650" t="s">
        <v>25</v>
      </c>
      <c r="C79" s="1092" t="s">
        <v>26</v>
      </c>
      <c r="D79" s="1093"/>
      <c r="E79" s="650" t="s">
        <v>27</v>
      </c>
      <c r="F79" s="650" t="s">
        <v>93</v>
      </c>
      <c r="G79" s="650" t="s">
        <v>94</v>
      </c>
      <c r="H79" s="650" t="s">
        <v>155</v>
      </c>
      <c r="I79" s="650" t="s">
        <v>156</v>
      </c>
      <c r="J79" s="650" t="s">
        <v>157</v>
      </c>
    </row>
    <row r="80" spans="2:10" ht="12.75" customHeight="1" x14ac:dyDescent="0.25">
      <c r="B80" s="609"/>
      <c r="C80" s="1117" t="s">
        <v>988</v>
      </c>
      <c r="D80" s="1118"/>
      <c r="E80" s="613">
        <v>112</v>
      </c>
      <c r="F80" s="613">
        <v>1</v>
      </c>
      <c r="G80" s="614">
        <v>8.9285713999999999E-3</v>
      </c>
      <c r="H80" s="614">
        <v>0</v>
      </c>
      <c r="I80" s="614">
        <v>0</v>
      </c>
      <c r="J80" s="614">
        <v>1.7857143E-3</v>
      </c>
    </row>
    <row r="81" spans="2:10" ht="12.75" customHeight="1" x14ac:dyDescent="0.25">
      <c r="B81" s="610"/>
      <c r="C81" s="1147" t="s">
        <v>989</v>
      </c>
      <c r="D81" s="1148"/>
      <c r="E81" s="982">
        <v>112</v>
      </c>
      <c r="F81" s="982">
        <v>1</v>
      </c>
      <c r="G81" s="978">
        <v>8.9285713999999999E-3</v>
      </c>
      <c r="H81" s="978">
        <v>0</v>
      </c>
      <c r="I81" s="978">
        <v>0</v>
      </c>
      <c r="J81" s="978">
        <v>1.7857143E-3</v>
      </c>
    </row>
    <row r="82" spans="2:10" ht="12.75" customHeight="1" x14ac:dyDescent="0.25">
      <c r="B82" s="610"/>
      <c r="C82" s="1147" t="s">
        <v>990</v>
      </c>
      <c r="D82" s="1148"/>
      <c r="E82" s="982">
        <v>0</v>
      </c>
      <c r="F82" s="982">
        <v>0</v>
      </c>
      <c r="G82" s="978">
        <v>0</v>
      </c>
      <c r="H82" s="978">
        <v>0</v>
      </c>
      <c r="I82" s="978">
        <v>0</v>
      </c>
      <c r="J82" s="978">
        <v>0</v>
      </c>
    </row>
    <row r="83" spans="2:10" ht="12.75" customHeight="1" x14ac:dyDescent="0.25">
      <c r="B83" s="610"/>
      <c r="C83" s="1117" t="s">
        <v>991</v>
      </c>
      <c r="D83" s="1118"/>
      <c r="E83" s="221">
        <v>68</v>
      </c>
      <c r="F83" s="221">
        <v>0</v>
      </c>
      <c r="G83" s="227">
        <v>0</v>
      </c>
      <c r="H83" s="227">
        <v>0</v>
      </c>
      <c r="I83" s="227">
        <v>0</v>
      </c>
      <c r="J83" s="227">
        <v>7.9083180000000003E-4</v>
      </c>
    </row>
    <row r="84" spans="2:10" ht="12.75" customHeight="1" x14ac:dyDescent="0.25">
      <c r="B84" s="610"/>
      <c r="C84" s="1117" t="s">
        <v>992</v>
      </c>
      <c r="D84" s="1118"/>
      <c r="E84" s="221">
        <v>58</v>
      </c>
      <c r="F84" s="221">
        <v>0</v>
      </c>
      <c r="G84" s="227">
        <v>0</v>
      </c>
      <c r="H84" s="227">
        <v>0</v>
      </c>
      <c r="I84" s="227">
        <v>0</v>
      </c>
      <c r="J84" s="227">
        <v>1.6472492E-3</v>
      </c>
    </row>
    <row r="85" spans="2:10" ht="12.75" customHeight="1" x14ac:dyDescent="0.25">
      <c r="B85" s="610"/>
      <c r="C85" s="1117" t="s">
        <v>993</v>
      </c>
      <c r="D85" s="1118"/>
      <c r="E85" s="221">
        <v>109</v>
      </c>
      <c r="F85" s="221">
        <v>0</v>
      </c>
      <c r="G85" s="227">
        <v>0</v>
      </c>
      <c r="H85" s="227">
        <v>0</v>
      </c>
      <c r="I85" s="227">
        <v>0.01</v>
      </c>
      <c r="J85" s="227">
        <v>0</v>
      </c>
    </row>
    <row r="86" spans="2:10" ht="12.75" customHeight="1" x14ac:dyDescent="0.25">
      <c r="B86" s="610"/>
      <c r="C86" s="1117" t="s">
        <v>994</v>
      </c>
      <c r="D86" s="1118"/>
      <c r="E86" s="221">
        <v>447</v>
      </c>
      <c r="F86" s="221">
        <v>1</v>
      </c>
      <c r="G86" s="227">
        <v>2.2371365E-3</v>
      </c>
      <c r="H86" s="227">
        <v>0</v>
      </c>
      <c r="I86" s="227">
        <v>1.4250559284115999E-2</v>
      </c>
      <c r="J86" s="227">
        <v>2.7230617299999999E-2</v>
      </c>
    </row>
    <row r="87" spans="2:10" ht="12.75" customHeight="1" x14ac:dyDescent="0.25">
      <c r="B87" s="610"/>
      <c r="C87" s="1147" t="s">
        <v>995</v>
      </c>
      <c r="D87" s="1148"/>
      <c r="E87" s="982">
        <v>257</v>
      </c>
      <c r="F87" s="982">
        <v>1</v>
      </c>
      <c r="G87" s="978">
        <v>3.8910505999999998E-3</v>
      </c>
      <c r="H87" s="978">
        <v>0</v>
      </c>
      <c r="I87" s="978">
        <v>0.01</v>
      </c>
      <c r="J87" s="978">
        <v>2.76653247E-2</v>
      </c>
    </row>
    <row r="88" spans="2:10" ht="12.75" customHeight="1" x14ac:dyDescent="0.25">
      <c r="B88" s="610"/>
      <c r="C88" s="1147" t="s">
        <v>996</v>
      </c>
      <c r="D88" s="1148"/>
      <c r="E88" s="982">
        <v>190</v>
      </c>
      <c r="F88" s="982">
        <v>0</v>
      </c>
      <c r="G88" s="978">
        <v>0</v>
      </c>
      <c r="H88" s="978">
        <v>0</v>
      </c>
      <c r="I88" s="978">
        <v>0.02</v>
      </c>
      <c r="J88" s="978">
        <v>0</v>
      </c>
    </row>
    <row r="89" spans="2:10" ht="12.75" customHeight="1" x14ac:dyDescent="0.25">
      <c r="B89" s="610"/>
      <c r="C89" s="1117" t="s">
        <v>997</v>
      </c>
      <c r="D89" s="1118"/>
      <c r="E89" s="221">
        <v>81</v>
      </c>
      <c r="F89" s="221">
        <v>0</v>
      </c>
      <c r="G89" s="227">
        <v>0</v>
      </c>
      <c r="H89" s="227">
        <v>0</v>
      </c>
      <c r="I89" s="227">
        <v>3.9259259259259001E-2</v>
      </c>
      <c r="J89" s="227">
        <v>2.4096386000000002E-3</v>
      </c>
    </row>
    <row r="90" spans="2:10" ht="12.75" customHeight="1" x14ac:dyDescent="0.25">
      <c r="B90" s="610"/>
      <c r="C90" s="1147" t="s">
        <v>998</v>
      </c>
      <c r="D90" s="1148"/>
      <c r="E90" s="982">
        <v>56</v>
      </c>
      <c r="F90" s="982">
        <v>0</v>
      </c>
      <c r="G90" s="978">
        <v>0</v>
      </c>
      <c r="H90" s="978">
        <v>0</v>
      </c>
      <c r="I90" s="978">
        <v>0.03</v>
      </c>
      <c r="J90" s="978">
        <v>3.5087718999999998E-3</v>
      </c>
    </row>
    <row r="91" spans="2:10" ht="12.75" customHeight="1" x14ac:dyDescent="0.25">
      <c r="B91" s="610"/>
      <c r="C91" s="1147" t="s">
        <v>999</v>
      </c>
      <c r="D91" s="1148"/>
      <c r="E91" s="982">
        <v>25</v>
      </c>
      <c r="F91" s="982">
        <v>0</v>
      </c>
      <c r="G91" s="978">
        <v>0</v>
      </c>
      <c r="H91" s="978">
        <v>0</v>
      </c>
      <c r="I91" s="978">
        <v>0.06</v>
      </c>
      <c r="J91" s="978">
        <v>0</v>
      </c>
    </row>
    <row r="92" spans="2:10" ht="12.75" customHeight="1" x14ac:dyDescent="0.25">
      <c r="B92" s="610"/>
      <c r="C92" s="1117" t="s">
        <v>1000</v>
      </c>
      <c r="D92" s="1118"/>
      <c r="E92" s="221">
        <v>70</v>
      </c>
      <c r="F92" s="221">
        <v>2</v>
      </c>
      <c r="G92" s="227">
        <v>2.85714286E-2</v>
      </c>
      <c r="H92" s="227">
        <v>0</v>
      </c>
      <c r="I92" s="227">
        <v>0.24</v>
      </c>
      <c r="J92" s="227">
        <v>3.7109187100000003E-2</v>
      </c>
    </row>
    <row r="93" spans="2:10" ht="12.75" customHeight="1" x14ac:dyDescent="0.25">
      <c r="B93" s="610"/>
      <c r="C93" s="1147" t="s">
        <v>1001</v>
      </c>
      <c r="D93" s="1148"/>
      <c r="E93" s="982">
        <v>0</v>
      </c>
      <c r="F93" s="982">
        <v>0</v>
      </c>
      <c r="G93" s="978">
        <v>0</v>
      </c>
      <c r="H93" s="978">
        <v>0</v>
      </c>
      <c r="I93" s="978">
        <v>0</v>
      </c>
      <c r="J93" s="978">
        <v>2.6849446799999999E-2</v>
      </c>
    </row>
    <row r="94" spans="2:10" ht="12.75" customHeight="1" x14ac:dyDescent="0.25">
      <c r="B94" s="610"/>
      <c r="C94" s="1147" t="s">
        <v>1580</v>
      </c>
      <c r="D94" s="1148"/>
      <c r="E94" s="982">
        <v>70</v>
      </c>
      <c r="F94" s="982">
        <v>2</v>
      </c>
      <c r="G94" s="978">
        <v>2.85714286E-2</v>
      </c>
      <c r="H94" s="978">
        <v>0</v>
      </c>
      <c r="I94" s="978">
        <v>0.24</v>
      </c>
      <c r="J94" s="978">
        <v>1.02597403E-2</v>
      </c>
    </row>
    <row r="95" spans="2:10" ht="12.75" customHeight="1" x14ac:dyDescent="0.25">
      <c r="B95" s="610"/>
      <c r="C95" s="1147" t="s">
        <v>1003</v>
      </c>
      <c r="D95" s="1148"/>
      <c r="E95" s="982">
        <v>0</v>
      </c>
      <c r="F95" s="982">
        <v>0</v>
      </c>
      <c r="G95" s="978">
        <v>0</v>
      </c>
      <c r="H95" s="978">
        <v>0</v>
      </c>
      <c r="I95" s="978">
        <v>0</v>
      </c>
      <c r="J95" s="978">
        <v>0</v>
      </c>
    </row>
    <row r="96" spans="2:10" ht="12.75" customHeight="1" x14ac:dyDescent="0.25">
      <c r="B96" s="611"/>
      <c r="C96" s="1117" t="s">
        <v>1004</v>
      </c>
      <c r="D96" s="1118"/>
      <c r="E96" s="221">
        <v>37</v>
      </c>
      <c r="F96" s="221">
        <v>0</v>
      </c>
      <c r="G96" s="227">
        <v>0</v>
      </c>
      <c r="H96" s="227">
        <v>0</v>
      </c>
      <c r="I96" s="227">
        <v>1</v>
      </c>
      <c r="J96" s="227">
        <v>0</v>
      </c>
    </row>
    <row r="97" spans="2:10" ht="12.75" customHeight="1" x14ac:dyDescent="0.25">
      <c r="B97" s="1181"/>
      <c r="C97" s="1181"/>
      <c r="D97" s="1181"/>
      <c r="E97" s="632"/>
      <c r="F97" s="632"/>
      <c r="G97" s="632"/>
      <c r="H97" s="632"/>
      <c r="I97" s="632"/>
      <c r="J97" s="643"/>
    </row>
    <row r="98" spans="2:10" ht="12.75" customHeight="1" x14ac:dyDescent="0.25">
      <c r="B98" s="644"/>
      <c r="C98" s="644"/>
      <c r="D98" s="643"/>
      <c r="E98" s="643"/>
      <c r="F98" s="643"/>
      <c r="G98" s="643"/>
      <c r="H98" s="643"/>
      <c r="I98" s="643"/>
      <c r="J98" s="643"/>
    </row>
    <row r="99" spans="2:10" ht="12.75" customHeight="1" x14ac:dyDescent="0.25">
      <c r="B99" s="30" t="s">
        <v>1012</v>
      </c>
      <c r="C99" s="17"/>
      <c r="D99" s="17"/>
    </row>
    <row r="100" spans="2:10" ht="39" customHeight="1" x14ac:dyDescent="0.25">
      <c r="B100" s="145" t="s">
        <v>1636</v>
      </c>
      <c r="C100" s="1095" t="s">
        <v>1654</v>
      </c>
      <c r="D100" s="1132"/>
      <c r="E100" s="1095" t="s">
        <v>1573</v>
      </c>
      <c r="F100" s="1093"/>
      <c r="G100" s="1112" t="s">
        <v>1639</v>
      </c>
      <c r="H100" s="1112" t="s">
        <v>1577</v>
      </c>
      <c r="I100" s="1112" t="s">
        <v>1578</v>
      </c>
      <c r="J100" s="1112" t="s">
        <v>1638</v>
      </c>
    </row>
    <row r="101" spans="2:10" ht="51" x14ac:dyDescent="0.25">
      <c r="B101" s="249" t="s">
        <v>1015</v>
      </c>
      <c r="C101" s="1176" t="s">
        <v>1574</v>
      </c>
      <c r="D101" s="1178"/>
      <c r="E101" s="657"/>
      <c r="F101" s="648" t="s">
        <v>1575</v>
      </c>
      <c r="G101" s="1113" t="s">
        <v>1576</v>
      </c>
      <c r="H101" s="1113" t="s">
        <v>1577</v>
      </c>
      <c r="I101" s="1113" t="s">
        <v>1578</v>
      </c>
      <c r="J101" s="1113" t="s">
        <v>1579</v>
      </c>
    </row>
    <row r="102" spans="2:10" ht="12.75" customHeight="1" x14ac:dyDescent="0.25">
      <c r="B102" s="650" t="s">
        <v>25</v>
      </c>
      <c r="C102" s="1092" t="s">
        <v>26</v>
      </c>
      <c r="D102" s="1093"/>
      <c r="E102" s="650" t="s">
        <v>27</v>
      </c>
      <c r="F102" s="650" t="s">
        <v>93</v>
      </c>
      <c r="G102" s="650" t="s">
        <v>94</v>
      </c>
      <c r="H102" s="650" t="s">
        <v>155</v>
      </c>
      <c r="I102" s="650" t="s">
        <v>156</v>
      </c>
      <c r="J102" s="650" t="s">
        <v>157</v>
      </c>
    </row>
    <row r="103" spans="2:10" ht="12.75" customHeight="1" x14ac:dyDescent="0.25">
      <c r="B103" s="609"/>
      <c r="C103" s="1117" t="s">
        <v>988</v>
      </c>
      <c r="D103" s="1118"/>
      <c r="E103" s="613">
        <v>1230</v>
      </c>
      <c r="F103" s="613">
        <v>0</v>
      </c>
      <c r="G103" s="614">
        <v>0</v>
      </c>
      <c r="H103" s="614">
        <v>0</v>
      </c>
      <c r="I103" s="614">
        <v>0</v>
      </c>
      <c r="J103" s="614">
        <v>1.365188E-4</v>
      </c>
    </row>
    <row r="104" spans="2:10" ht="12.75" customHeight="1" x14ac:dyDescent="0.25">
      <c r="B104" s="610"/>
      <c r="C104" s="1147" t="s">
        <v>989</v>
      </c>
      <c r="D104" s="1148"/>
      <c r="E104" s="982">
        <v>800</v>
      </c>
      <c r="F104" s="982">
        <v>0</v>
      </c>
      <c r="G104" s="978">
        <v>0</v>
      </c>
      <c r="H104" s="978">
        <v>0</v>
      </c>
      <c r="I104" s="978">
        <v>0</v>
      </c>
      <c r="J104" s="978">
        <v>1.80018E-4</v>
      </c>
    </row>
    <row r="105" spans="2:10" ht="12.75" customHeight="1" x14ac:dyDescent="0.25">
      <c r="B105" s="610"/>
      <c r="C105" s="1147" t="s">
        <v>990</v>
      </c>
      <c r="D105" s="1148"/>
      <c r="E105" s="982">
        <v>430</v>
      </c>
      <c r="F105" s="982">
        <v>0</v>
      </c>
      <c r="G105" s="978">
        <v>0</v>
      </c>
      <c r="H105" s="978">
        <v>0</v>
      </c>
      <c r="I105" s="978">
        <v>0</v>
      </c>
      <c r="J105" s="978">
        <v>0</v>
      </c>
    </row>
    <row r="106" spans="2:10" ht="12.75" customHeight="1" x14ac:dyDescent="0.25">
      <c r="B106" s="610"/>
      <c r="C106" s="1117" t="s">
        <v>991</v>
      </c>
      <c r="D106" s="1118"/>
      <c r="E106" s="221">
        <v>828</v>
      </c>
      <c r="F106" s="221">
        <v>2</v>
      </c>
      <c r="G106" s="227">
        <v>2.4154589E-3</v>
      </c>
      <c r="H106" s="227">
        <v>0</v>
      </c>
      <c r="I106" s="227">
        <v>0</v>
      </c>
      <c r="J106" s="227">
        <v>1.2259643000000001E-3</v>
      </c>
    </row>
    <row r="107" spans="2:10" ht="12.75" customHeight="1" x14ac:dyDescent="0.25">
      <c r="B107" s="610"/>
      <c r="C107" s="1117" t="s">
        <v>992</v>
      </c>
      <c r="D107" s="1118"/>
      <c r="E107" s="221">
        <v>1016</v>
      </c>
      <c r="F107" s="221">
        <v>2</v>
      </c>
      <c r="G107" s="227">
        <v>1.9685038999999998E-3</v>
      </c>
      <c r="H107" s="227">
        <v>0</v>
      </c>
      <c r="I107" s="227">
        <v>0</v>
      </c>
      <c r="J107" s="227">
        <v>1.01932E-3</v>
      </c>
    </row>
    <row r="108" spans="2:10" ht="12.75" customHeight="1" x14ac:dyDescent="0.25">
      <c r="B108" s="610"/>
      <c r="C108" s="1117" t="s">
        <v>993</v>
      </c>
      <c r="D108" s="1118"/>
      <c r="E108" s="221">
        <v>1133</v>
      </c>
      <c r="F108" s="221">
        <v>2</v>
      </c>
      <c r="G108" s="227">
        <v>1.7652251000000001E-3</v>
      </c>
      <c r="H108" s="227">
        <v>0.01</v>
      </c>
      <c r="I108" s="227">
        <v>0.01</v>
      </c>
      <c r="J108" s="227">
        <v>2.2048778999999999E-3</v>
      </c>
    </row>
    <row r="109" spans="2:10" ht="12.75" customHeight="1" x14ac:dyDescent="0.25">
      <c r="B109" s="610"/>
      <c r="C109" s="1117" t="s">
        <v>994</v>
      </c>
      <c r="D109" s="1118"/>
      <c r="E109" s="221">
        <v>1622</v>
      </c>
      <c r="F109" s="221">
        <v>6</v>
      </c>
      <c r="G109" s="227">
        <v>3.6991368999999999E-3</v>
      </c>
      <c r="H109" s="227">
        <v>1.2411591221804999E-2</v>
      </c>
      <c r="I109" s="227">
        <v>1.2749691738594001E-2</v>
      </c>
      <c r="J109" s="227">
        <v>5.2932023999999996E-3</v>
      </c>
    </row>
    <row r="110" spans="2:10" ht="12.75" customHeight="1" x14ac:dyDescent="0.25">
      <c r="B110" s="610"/>
      <c r="C110" s="1147" t="s">
        <v>995</v>
      </c>
      <c r="D110" s="1148"/>
      <c r="E110" s="982">
        <v>1176</v>
      </c>
      <c r="F110" s="982">
        <v>2</v>
      </c>
      <c r="G110" s="978">
        <v>1.7006803000000001E-3</v>
      </c>
      <c r="H110" s="978">
        <v>0.01</v>
      </c>
      <c r="I110" s="978">
        <v>0.01</v>
      </c>
      <c r="J110" s="978">
        <v>4.6739286999999997E-3</v>
      </c>
    </row>
    <row r="111" spans="2:10" ht="12.75" customHeight="1" x14ac:dyDescent="0.25">
      <c r="B111" s="610"/>
      <c r="C111" s="1147" t="s">
        <v>996</v>
      </c>
      <c r="D111" s="1148"/>
      <c r="E111" s="982">
        <v>446</v>
      </c>
      <c r="F111" s="982">
        <v>4</v>
      </c>
      <c r="G111" s="978">
        <v>8.9686099000000005E-3</v>
      </c>
      <c r="H111" s="978">
        <v>0.02</v>
      </c>
      <c r="I111" s="978">
        <v>0.02</v>
      </c>
      <c r="J111" s="978">
        <v>6.6790256999999997E-3</v>
      </c>
    </row>
    <row r="112" spans="2:10" ht="12.75" customHeight="1" x14ac:dyDescent="0.25">
      <c r="B112" s="610"/>
      <c r="C112" s="1117" t="s">
        <v>997</v>
      </c>
      <c r="D112" s="1118"/>
      <c r="E112" s="221">
        <v>988</v>
      </c>
      <c r="F112" s="221">
        <v>16</v>
      </c>
      <c r="G112" s="227">
        <v>1.6194331999999999E-2</v>
      </c>
      <c r="H112" s="227">
        <v>3.2229533772513003E-2</v>
      </c>
      <c r="I112" s="227">
        <v>3.9757085020242999E-2</v>
      </c>
      <c r="J112" s="227">
        <v>1.2371281899999999E-2</v>
      </c>
    </row>
    <row r="113" spans="2:10" ht="12.75" customHeight="1" x14ac:dyDescent="0.25">
      <c r="B113" s="610"/>
      <c r="C113" s="1147" t="s">
        <v>998</v>
      </c>
      <c r="D113" s="1148"/>
      <c r="E113" s="982">
        <v>747</v>
      </c>
      <c r="F113" s="982">
        <v>16</v>
      </c>
      <c r="G113" s="978">
        <v>2.1419009400000001E-2</v>
      </c>
      <c r="H113" s="978">
        <v>0.03</v>
      </c>
      <c r="I113" s="978">
        <v>0.03</v>
      </c>
      <c r="J113" s="978">
        <v>1.1201794399999999E-2</v>
      </c>
    </row>
    <row r="114" spans="2:10" ht="12.75" customHeight="1" x14ac:dyDescent="0.25">
      <c r="B114" s="610"/>
      <c r="C114" s="1147" t="s">
        <v>999</v>
      </c>
      <c r="D114" s="1148"/>
      <c r="E114" s="982">
        <v>241</v>
      </c>
      <c r="F114" s="982">
        <v>0</v>
      </c>
      <c r="G114" s="978">
        <v>0</v>
      </c>
      <c r="H114" s="978">
        <v>0.05</v>
      </c>
      <c r="I114" s="978">
        <v>7.0000000000000007E-2</v>
      </c>
      <c r="J114" s="978">
        <v>1.8348244699999999E-2</v>
      </c>
    </row>
    <row r="115" spans="2:10" ht="12.75" customHeight="1" x14ac:dyDescent="0.25">
      <c r="B115" s="610"/>
      <c r="C115" s="1117" t="s">
        <v>1000</v>
      </c>
      <c r="D115" s="1118"/>
      <c r="E115" s="221">
        <v>5896</v>
      </c>
      <c r="F115" s="221">
        <v>101</v>
      </c>
      <c r="G115" s="227">
        <v>1.71302578E-2</v>
      </c>
      <c r="H115" s="227">
        <v>0.19746623594821999</v>
      </c>
      <c r="I115" s="227">
        <v>0.44178765264586201</v>
      </c>
      <c r="J115" s="227">
        <v>1.33405299E-2</v>
      </c>
    </row>
    <row r="116" spans="2:10" ht="12.75" customHeight="1" x14ac:dyDescent="0.25">
      <c r="B116" s="610"/>
      <c r="C116" s="1147" t="s">
        <v>1001</v>
      </c>
      <c r="D116" s="1148"/>
      <c r="E116" s="982">
        <v>453</v>
      </c>
      <c r="F116" s="982">
        <v>5</v>
      </c>
      <c r="G116" s="978">
        <v>1.1037527599999999E-2</v>
      </c>
      <c r="H116" s="978">
        <v>7.0000000000000007E-2</v>
      </c>
      <c r="I116" s="978">
        <v>0.12</v>
      </c>
      <c r="J116" s="978">
        <v>2.9315614E-2</v>
      </c>
    </row>
    <row r="117" spans="2:10" ht="12.75" customHeight="1" x14ac:dyDescent="0.25">
      <c r="B117" s="610"/>
      <c r="C117" s="1147" t="s">
        <v>1580</v>
      </c>
      <c r="D117" s="1148"/>
      <c r="E117" s="982">
        <v>41</v>
      </c>
      <c r="F117" s="982">
        <v>3</v>
      </c>
      <c r="G117" s="978">
        <v>7.3170731700000005E-2</v>
      </c>
      <c r="H117" s="978">
        <v>0.27</v>
      </c>
      <c r="I117" s="978">
        <v>0.28000000000000003</v>
      </c>
      <c r="J117" s="978">
        <v>6.7303527099999996E-2</v>
      </c>
    </row>
    <row r="118" spans="2:10" ht="12.75" customHeight="1" x14ac:dyDescent="0.25">
      <c r="B118" s="610"/>
      <c r="C118" s="1147" t="s">
        <v>1003</v>
      </c>
      <c r="D118" s="1148"/>
      <c r="E118" s="982">
        <v>5402</v>
      </c>
      <c r="F118" s="982">
        <v>93</v>
      </c>
      <c r="G118" s="978">
        <v>1.7215846E-2</v>
      </c>
      <c r="H118" s="978">
        <v>0.45</v>
      </c>
      <c r="I118" s="978">
        <v>0.47</v>
      </c>
      <c r="J118" s="978">
        <v>1.52937331E-2</v>
      </c>
    </row>
    <row r="119" spans="2:10" ht="12.75" customHeight="1" x14ac:dyDescent="0.25">
      <c r="B119" s="611"/>
      <c r="C119" s="1117" t="s">
        <v>1004</v>
      </c>
      <c r="D119" s="1118"/>
      <c r="E119" s="221">
        <v>831</v>
      </c>
      <c r="F119" s="221">
        <v>0</v>
      </c>
      <c r="G119" s="227">
        <v>0</v>
      </c>
      <c r="H119" s="227">
        <v>0.99</v>
      </c>
      <c r="I119" s="227">
        <v>1</v>
      </c>
      <c r="J119" s="227">
        <v>0</v>
      </c>
    </row>
  </sheetData>
  <sheetProtection algorithmName="SHA-512" hashValue="v5YhckDT5GOJiwZ4pPPrWzTza9BpviTtJdrRDMSh3vxVxzMiqx6ZrNtES8gBvHUrqP2FwFdRYHZ1rze/SG5K3g==" saltValue="l/VfVI20D43bfMcUb/JWqA==" spinCount="100000" sheet="1" objects="1" scenarios="1"/>
  <mergeCells count="124">
    <mergeCell ref="C14:D14"/>
    <mergeCell ref="C15:D15"/>
    <mergeCell ref="C16:D16"/>
    <mergeCell ref="C17:D17"/>
    <mergeCell ref="C37:D37"/>
    <mergeCell ref="C31:D32"/>
    <mergeCell ref="C36:D36"/>
    <mergeCell ref="C20:D20"/>
    <mergeCell ref="C23:D23"/>
    <mergeCell ref="C27:D27"/>
    <mergeCell ref="B28:D28"/>
    <mergeCell ref="C25:D25"/>
    <mergeCell ref="C26:D26"/>
    <mergeCell ref="C38:D38"/>
    <mergeCell ref="C39:D39"/>
    <mergeCell ref="C40:D40"/>
    <mergeCell ref="C43:D43"/>
    <mergeCell ref="C46:D46"/>
    <mergeCell ref="C41:D41"/>
    <mergeCell ref="C42:D42"/>
    <mergeCell ref="C44:D44"/>
    <mergeCell ref="C45:D45"/>
    <mergeCell ref="C60:D60"/>
    <mergeCell ref="C61:D61"/>
    <mergeCell ref="C62:D62"/>
    <mergeCell ref="C63:D63"/>
    <mergeCell ref="C66:D66"/>
    <mergeCell ref="C64:D64"/>
    <mergeCell ref="C65:D65"/>
    <mergeCell ref="C67:D67"/>
    <mergeCell ref="C68:D68"/>
    <mergeCell ref="C119:D119"/>
    <mergeCell ref="C8:D9"/>
    <mergeCell ref="C13:D13"/>
    <mergeCell ref="C103:D103"/>
    <mergeCell ref="C106:D106"/>
    <mergeCell ref="C107:D107"/>
    <mergeCell ref="C108:D108"/>
    <mergeCell ref="C109:D109"/>
    <mergeCell ref="B97:D97"/>
    <mergeCell ref="C79:D79"/>
    <mergeCell ref="C80:D80"/>
    <mergeCell ref="C102:D102"/>
    <mergeCell ref="C85:D85"/>
    <mergeCell ref="C86:D86"/>
    <mergeCell ref="C89:D89"/>
    <mergeCell ref="C92:D92"/>
    <mergeCell ref="C96:D96"/>
    <mergeCell ref="C87:D87"/>
    <mergeCell ref="C88:D88"/>
    <mergeCell ref="C90:D90"/>
    <mergeCell ref="C91:D91"/>
    <mergeCell ref="C93:D93"/>
    <mergeCell ref="C94:D94"/>
    <mergeCell ref="C95:D95"/>
    <mergeCell ref="G8:G9"/>
    <mergeCell ref="H8:H9"/>
    <mergeCell ref="I8:I9"/>
    <mergeCell ref="J8:J9"/>
    <mergeCell ref="C12:D12"/>
    <mergeCell ref="E8:F8"/>
    <mergeCell ref="C10:D10"/>
    <mergeCell ref="C11:D11"/>
    <mergeCell ref="C112:D112"/>
    <mergeCell ref="E100:F100"/>
    <mergeCell ref="C100:D101"/>
    <mergeCell ref="C83:D83"/>
    <mergeCell ref="C84:D84"/>
    <mergeCell ref="C69:D69"/>
    <mergeCell ref="C73:D73"/>
    <mergeCell ref="B74:D74"/>
    <mergeCell ref="C70:D70"/>
    <mergeCell ref="C71:D71"/>
    <mergeCell ref="C72:D72"/>
    <mergeCell ref="C77:D78"/>
    <mergeCell ref="C82:D82"/>
    <mergeCell ref="C56:D56"/>
    <mergeCell ref="C57:D57"/>
    <mergeCell ref="E77:F77"/>
    <mergeCell ref="G31:G32"/>
    <mergeCell ref="H31:H32"/>
    <mergeCell ref="I31:I32"/>
    <mergeCell ref="J31:J32"/>
    <mergeCell ref="C35:D35"/>
    <mergeCell ref="C18:D18"/>
    <mergeCell ref="C19:D19"/>
    <mergeCell ref="C21:D21"/>
    <mergeCell ref="C22:D22"/>
    <mergeCell ref="C24:D24"/>
    <mergeCell ref="E31:F31"/>
    <mergeCell ref="C33:D33"/>
    <mergeCell ref="C34:D34"/>
    <mergeCell ref="H54:H55"/>
    <mergeCell ref="I54:I55"/>
    <mergeCell ref="J54:J55"/>
    <mergeCell ref="C58:D58"/>
    <mergeCell ref="C59:D59"/>
    <mergeCell ref="C47:D47"/>
    <mergeCell ref="C48:D48"/>
    <mergeCell ref="C49:D49"/>
    <mergeCell ref="C54:D55"/>
    <mergeCell ref="G54:G55"/>
    <mergeCell ref="C50:D50"/>
    <mergeCell ref="B51:D51"/>
    <mergeCell ref="E54:F54"/>
    <mergeCell ref="H100:H101"/>
    <mergeCell ref="I100:I101"/>
    <mergeCell ref="J100:J101"/>
    <mergeCell ref="C104:D104"/>
    <mergeCell ref="G77:G78"/>
    <mergeCell ref="H77:H78"/>
    <mergeCell ref="I77:I78"/>
    <mergeCell ref="J77:J78"/>
    <mergeCell ref="C81:D81"/>
    <mergeCell ref="C116:D116"/>
    <mergeCell ref="C117:D117"/>
    <mergeCell ref="C118:D118"/>
    <mergeCell ref="C105:D105"/>
    <mergeCell ref="C110:D110"/>
    <mergeCell ref="C111:D111"/>
    <mergeCell ref="C113:D113"/>
    <mergeCell ref="C114:D114"/>
    <mergeCell ref="G100:G101"/>
    <mergeCell ref="C115:D115"/>
  </mergeCells>
  <pageMargins left="0.7" right="0.7" top="0.78740157499999996" bottom="0.78740157499999996" header="0.3" footer="0.3"/>
  <pageSetup scale="54"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949C8-1CDD-467A-A610-9F0497E21B3E}">
  <sheetPr codeName="Sheet30"/>
  <dimension ref="A2:J31"/>
  <sheetViews>
    <sheetView zoomScaleNormal="100" zoomScaleSheetLayoutView="100" workbookViewId="0"/>
  </sheetViews>
  <sheetFormatPr defaultColWidth="11.42578125" defaultRowHeight="15" x14ac:dyDescent="0.25"/>
  <cols>
    <col min="1" max="1" width="3.28515625" style="2" customWidth="1"/>
    <col min="2" max="2" width="11.5703125" style="2" customWidth="1"/>
    <col min="3" max="3" width="79.5703125" style="2" customWidth="1"/>
    <col min="4" max="9" width="16" style="2" customWidth="1"/>
    <col min="10" max="10" width="3.28515625" style="2" customWidth="1"/>
    <col min="11" max="16384" width="11.42578125" style="2"/>
  </cols>
  <sheetData>
    <row r="2" spans="1:10" ht="16.5" x14ac:dyDescent="0.25">
      <c r="B2" s="240" t="s">
        <v>334</v>
      </c>
      <c r="C2" s="240"/>
    </row>
    <row r="3" spans="1:10" x14ac:dyDescent="0.25">
      <c r="B3" s="21" t="s">
        <v>1523</v>
      </c>
    </row>
    <row r="5" spans="1:10" x14ac:dyDescent="0.25">
      <c r="B5" s="17"/>
      <c r="C5" s="17"/>
      <c r="D5" s="17"/>
    </row>
    <row r="6" spans="1:10" x14ac:dyDescent="0.25">
      <c r="A6" s="17"/>
      <c r="E6" s="17"/>
      <c r="J6" s="17"/>
    </row>
    <row r="7" spans="1:10" x14ac:dyDescent="0.25">
      <c r="A7" s="17"/>
      <c r="B7" s="1117" t="s">
        <v>1474</v>
      </c>
      <c r="C7" s="1129"/>
      <c r="D7" s="1129"/>
      <c r="E7" s="1129"/>
      <c r="F7" s="1129"/>
      <c r="G7" s="1129"/>
      <c r="H7" s="1129"/>
      <c r="I7" s="1118"/>
      <c r="J7" s="17"/>
    </row>
    <row r="8" spans="1:10" ht="26.25" customHeight="1" x14ac:dyDescent="0.25">
      <c r="A8" s="17"/>
      <c r="B8" s="1112" t="s">
        <v>1068</v>
      </c>
      <c r="C8" s="138" t="s">
        <v>1069</v>
      </c>
      <c r="D8" s="178" t="s">
        <v>1070</v>
      </c>
      <c r="E8" s="178" t="s">
        <v>1071</v>
      </c>
      <c r="F8" s="178" t="s">
        <v>1072</v>
      </c>
      <c r="G8" s="178" t="s">
        <v>1073</v>
      </c>
      <c r="H8" s="178" t="s">
        <v>200</v>
      </c>
      <c r="I8" s="178" t="s">
        <v>1074</v>
      </c>
      <c r="J8" s="17"/>
    </row>
    <row r="9" spans="1:10" x14ac:dyDescent="0.25">
      <c r="A9" s="17"/>
      <c r="B9" s="1113"/>
      <c r="C9" s="144"/>
      <c r="D9" s="178" t="s">
        <v>25</v>
      </c>
      <c r="E9" s="178" t="s">
        <v>26</v>
      </c>
      <c r="F9" s="178" t="s">
        <v>27</v>
      </c>
      <c r="G9" s="178" t="s">
        <v>93</v>
      </c>
      <c r="H9" s="178" t="s">
        <v>94</v>
      </c>
      <c r="I9" s="178" t="s">
        <v>155</v>
      </c>
      <c r="J9" s="17"/>
    </row>
    <row r="10" spans="1:10" x14ac:dyDescent="0.25">
      <c r="A10" s="17"/>
      <c r="B10" s="1112" t="s">
        <v>1075</v>
      </c>
      <c r="C10" s="37" t="s">
        <v>1076</v>
      </c>
      <c r="D10" s="56">
        <v>1646694114.1300001</v>
      </c>
      <c r="E10" s="56">
        <v>316697181.68000001</v>
      </c>
      <c r="F10" s="178" t="s">
        <v>959</v>
      </c>
      <c r="G10" s="56">
        <v>1688194346.5599999</v>
      </c>
      <c r="H10" s="56">
        <v>776924490.10000002</v>
      </c>
      <c r="I10" s="56">
        <v>0</v>
      </c>
      <c r="J10" s="17"/>
    </row>
    <row r="11" spans="1:10" x14ac:dyDescent="0.25">
      <c r="A11" s="17"/>
      <c r="B11" s="1113"/>
      <c r="C11" s="37" t="s">
        <v>1077</v>
      </c>
      <c r="D11" s="56">
        <v>1809533167.53</v>
      </c>
      <c r="E11" s="56">
        <v>357623314.19</v>
      </c>
      <c r="F11" s="178" t="s">
        <v>960</v>
      </c>
      <c r="G11" s="56">
        <v>1853799079.8499999</v>
      </c>
      <c r="H11" s="56">
        <v>1186193345.01</v>
      </c>
      <c r="I11" s="56">
        <v>7415196.3200000003</v>
      </c>
      <c r="J11" s="17"/>
    </row>
    <row r="12" spans="1:10" x14ac:dyDescent="0.25">
      <c r="A12" s="17"/>
      <c r="B12" s="1112" t="s">
        <v>1078</v>
      </c>
      <c r="C12" s="37" t="s">
        <v>1076</v>
      </c>
      <c r="D12" s="56">
        <v>994348818.34000003</v>
      </c>
      <c r="E12" s="56">
        <v>211735312.38999999</v>
      </c>
      <c r="F12" s="178" t="s">
        <v>960</v>
      </c>
      <c r="G12" s="56">
        <v>1056507150.92</v>
      </c>
      <c r="H12" s="56">
        <v>692405128.61000001</v>
      </c>
      <c r="I12" s="56">
        <v>4226028.5999999996</v>
      </c>
      <c r="J12" s="17"/>
    </row>
    <row r="13" spans="1:10" x14ac:dyDescent="0.25">
      <c r="A13" s="30"/>
      <c r="B13" s="1113"/>
      <c r="C13" s="37" t="s">
        <v>1077</v>
      </c>
      <c r="D13" s="56">
        <v>1088991507.72</v>
      </c>
      <c r="E13" s="56">
        <v>212956394.22999999</v>
      </c>
      <c r="F13" s="178" t="s">
        <v>1470</v>
      </c>
      <c r="G13" s="56">
        <v>1179595493.3</v>
      </c>
      <c r="H13" s="56">
        <v>935773006.61000001</v>
      </c>
      <c r="I13" s="56">
        <v>9436763.9499999993</v>
      </c>
      <c r="J13" s="30"/>
    </row>
    <row r="14" spans="1:10" x14ac:dyDescent="0.25">
      <c r="A14" s="17"/>
      <c r="B14" s="1112" t="s">
        <v>1079</v>
      </c>
      <c r="C14" s="37" t="s">
        <v>1076</v>
      </c>
      <c r="D14" s="56">
        <v>106552751.43000001</v>
      </c>
      <c r="E14" s="56">
        <v>2373829.83</v>
      </c>
      <c r="F14" s="178" t="s">
        <v>1471</v>
      </c>
      <c r="G14" s="56">
        <v>108138452.42</v>
      </c>
      <c r="H14" s="56">
        <v>122726691.48999999</v>
      </c>
      <c r="I14" s="56">
        <v>3027876.67</v>
      </c>
      <c r="J14" s="17"/>
    </row>
    <row r="15" spans="1:10" x14ac:dyDescent="0.25">
      <c r="A15" s="17"/>
      <c r="B15" s="1113"/>
      <c r="C15" s="37" t="s">
        <v>1077</v>
      </c>
      <c r="D15" s="56">
        <v>112448368.98</v>
      </c>
      <c r="E15" s="56">
        <v>36943259.850000001</v>
      </c>
      <c r="F15" s="178" t="s">
        <v>1471</v>
      </c>
      <c r="G15" s="56">
        <v>125555551.52</v>
      </c>
      <c r="H15" s="56">
        <v>135191728.84</v>
      </c>
      <c r="I15" s="56">
        <v>3515555.44</v>
      </c>
      <c r="J15" s="17"/>
    </row>
    <row r="16" spans="1:10" x14ac:dyDescent="0.25">
      <c r="A16" s="17"/>
      <c r="B16" s="1112" t="s">
        <v>1080</v>
      </c>
      <c r="C16" s="37" t="s">
        <v>1076</v>
      </c>
      <c r="D16" s="56">
        <v>178593355.13</v>
      </c>
      <c r="E16" s="56">
        <v>5038869.3</v>
      </c>
      <c r="F16" s="178" t="s">
        <v>964</v>
      </c>
      <c r="G16" s="56">
        <v>182370131.18000001</v>
      </c>
      <c r="H16" s="56">
        <v>427997268.32999998</v>
      </c>
      <c r="I16" s="56">
        <v>14589610.49</v>
      </c>
      <c r="J16" s="17"/>
    </row>
    <row r="17" spans="1:10" x14ac:dyDescent="0.25">
      <c r="A17" s="17"/>
      <c r="B17" s="1113"/>
      <c r="C17" s="37" t="s">
        <v>1077</v>
      </c>
      <c r="D17" s="56">
        <v>8749262.4299999997</v>
      </c>
      <c r="E17" s="56">
        <v>9960</v>
      </c>
      <c r="F17" s="178" t="s">
        <v>964</v>
      </c>
      <c r="G17" s="56">
        <v>8749262.4299999997</v>
      </c>
      <c r="H17" s="56">
        <v>21873156.079999998</v>
      </c>
      <c r="I17" s="56">
        <v>699940.99</v>
      </c>
      <c r="J17" s="17"/>
    </row>
    <row r="18" spans="1:10" x14ac:dyDescent="0.25">
      <c r="A18" s="17"/>
      <c r="B18" s="1112" t="s">
        <v>1081</v>
      </c>
      <c r="C18" s="37" t="s">
        <v>1076</v>
      </c>
      <c r="D18" s="56">
        <v>204207246.28</v>
      </c>
      <c r="E18" s="56">
        <v>7485117.79</v>
      </c>
      <c r="F18" s="178" t="s">
        <v>238</v>
      </c>
      <c r="G18" s="56">
        <v>209555789.97999999</v>
      </c>
      <c r="H18" s="56">
        <v>0</v>
      </c>
      <c r="I18" s="56">
        <v>104777894.98999999</v>
      </c>
      <c r="J18" s="17"/>
    </row>
    <row r="19" spans="1:10" x14ac:dyDescent="0.25">
      <c r="A19" s="17"/>
      <c r="B19" s="1113"/>
      <c r="C19" s="37" t="s">
        <v>1077</v>
      </c>
      <c r="D19" s="56">
        <v>67474072.459999993</v>
      </c>
      <c r="E19" s="56">
        <v>68975.78</v>
      </c>
      <c r="F19" s="178" t="s">
        <v>238</v>
      </c>
      <c r="G19" s="56">
        <v>67510541.760000005</v>
      </c>
      <c r="H19" s="56">
        <v>0</v>
      </c>
      <c r="I19" s="56">
        <v>33755270.880000003</v>
      </c>
      <c r="J19" s="17"/>
    </row>
    <row r="20" spans="1:10" x14ac:dyDescent="0.25">
      <c r="A20" s="30"/>
      <c r="B20" s="1182" t="s">
        <v>90</v>
      </c>
      <c r="C20" s="36" t="s">
        <v>1076</v>
      </c>
      <c r="D20" s="440">
        <v>3130396285.3099999</v>
      </c>
      <c r="E20" s="440">
        <v>543330310.99000001</v>
      </c>
      <c r="F20" s="132"/>
      <c r="G20" s="440">
        <v>3244765871.0599999</v>
      </c>
      <c r="H20" s="440">
        <v>2020053578.53</v>
      </c>
      <c r="I20" s="440">
        <v>126621410.75</v>
      </c>
      <c r="J20" s="30"/>
    </row>
    <row r="21" spans="1:10" x14ac:dyDescent="0.25">
      <c r="A21" s="17"/>
      <c r="B21" s="1183"/>
      <c r="C21" s="36" t="s">
        <v>1077</v>
      </c>
      <c r="D21" s="440">
        <v>3087196379.1199999</v>
      </c>
      <c r="E21" s="440">
        <v>607601904.04999995</v>
      </c>
      <c r="F21" s="241"/>
      <c r="G21" s="440">
        <v>3235209928.8600001</v>
      </c>
      <c r="H21" s="440">
        <v>2279031236.54</v>
      </c>
      <c r="I21" s="440">
        <v>54822727.579999998</v>
      </c>
      <c r="J21" s="17"/>
    </row>
    <row r="22" spans="1:10" x14ac:dyDescent="0.25">
      <c r="A22" s="17"/>
      <c r="E22" s="17"/>
      <c r="J22" s="17"/>
    </row>
    <row r="23" spans="1:10" x14ac:dyDescent="0.25">
      <c r="A23" s="17"/>
      <c r="E23" s="17"/>
      <c r="I23" s="1098"/>
      <c r="J23" s="1098"/>
    </row>
    <row r="24" spans="1:10" x14ac:dyDescent="0.25">
      <c r="A24" s="17"/>
      <c r="E24" s="17"/>
      <c r="J24" s="17"/>
    </row>
    <row r="25" spans="1:10" x14ac:dyDescent="0.25">
      <c r="A25" s="17"/>
      <c r="E25" s="17"/>
      <c r="J25" s="17"/>
    </row>
    <row r="26" spans="1:10" x14ac:dyDescent="0.25">
      <c r="A26" s="17"/>
      <c r="E26" s="17"/>
      <c r="J26" s="17"/>
    </row>
    <row r="27" spans="1:10" x14ac:dyDescent="0.25">
      <c r="A27" s="17"/>
      <c r="E27" s="17"/>
      <c r="J27" s="17"/>
    </row>
    <row r="28" spans="1:10" x14ac:dyDescent="0.25">
      <c r="A28" s="17"/>
      <c r="E28" s="17"/>
      <c r="J28" s="17"/>
    </row>
    <row r="29" spans="1:10" x14ac:dyDescent="0.25">
      <c r="A29" s="17"/>
      <c r="E29" s="17"/>
      <c r="J29" s="17"/>
    </row>
    <row r="30" spans="1:10" x14ac:dyDescent="0.25">
      <c r="A30" s="17"/>
      <c r="E30" s="17"/>
      <c r="J30" s="17"/>
    </row>
    <row r="31" spans="1:10" x14ac:dyDescent="0.25">
      <c r="A31" s="17"/>
      <c r="E31" s="17"/>
      <c r="J31" s="17"/>
    </row>
  </sheetData>
  <sheetProtection algorithmName="SHA-512" hashValue="SskNiApSl9vvttb/Wq8+k6NmI7aLaeQLUi3s2ENPT0S0+PE0iwUwralLlXmEOkOKRVTStUS6Wi+e0qmjJ9iY3w==" saltValue="lGwAN02+/a2aGNH3fAOwTw==" spinCount="100000" sheet="1" objects="1" scenarios="1"/>
  <mergeCells count="9">
    <mergeCell ref="I23:J23"/>
    <mergeCell ref="B18:B19"/>
    <mergeCell ref="B20:B21"/>
    <mergeCell ref="B7:I7"/>
    <mergeCell ref="B10:B11"/>
    <mergeCell ref="B12:B13"/>
    <mergeCell ref="B14:B15"/>
    <mergeCell ref="B16:B17"/>
    <mergeCell ref="B8:B9"/>
  </mergeCells>
  <pageMargins left="0.7" right="0.7" top="0.78740157499999996" bottom="0.78740157499999996" header="0.3" footer="0.3"/>
  <pageSetup scale="46" orientation="portrait" r:id="rId1"/>
  <colBreaks count="1" manualBreakCount="1">
    <brk id="10" max="21" man="1"/>
  </colBreaks>
  <ignoredErrors>
    <ignoredError sqref="F10:F17" numberStoredAsText="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568D-3DA9-48EB-8A15-4016AF5D5468}">
  <sheetPr codeName="Sheet31"/>
  <dimension ref="A2:J15"/>
  <sheetViews>
    <sheetView zoomScaleNormal="100" zoomScaleSheetLayoutView="100" workbookViewId="0"/>
  </sheetViews>
  <sheetFormatPr defaultColWidth="11.42578125" defaultRowHeight="15" x14ac:dyDescent="0.25"/>
  <cols>
    <col min="1" max="1" width="3.28515625" style="2" customWidth="1"/>
    <col min="2" max="2" width="11.5703125" style="2" customWidth="1"/>
    <col min="3" max="3" width="23.42578125" style="2" customWidth="1"/>
    <col min="4" max="9" width="16" style="2" customWidth="1"/>
    <col min="10" max="10" width="3.28515625" style="2" customWidth="1"/>
    <col min="11" max="16384" width="11.42578125" style="2"/>
  </cols>
  <sheetData>
    <row r="2" spans="1:10" ht="16.5" x14ac:dyDescent="0.25">
      <c r="B2" s="240" t="s">
        <v>1485</v>
      </c>
      <c r="C2" s="240"/>
    </row>
    <row r="3" spans="1:10" x14ac:dyDescent="0.25">
      <c r="B3" s="21" t="s">
        <v>1523</v>
      </c>
    </row>
    <row r="5" spans="1:10" x14ac:dyDescent="0.25">
      <c r="B5" s="17"/>
      <c r="C5" s="17"/>
      <c r="D5" s="17"/>
    </row>
    <row r="6" spans="1:10" x14ac:dyDescent="0.25">
      <c r="A6" s="17"/>
      <c r="E6" s="17"/>
      <c r="J6" s="17"/>
    </row>
    <row r="7" spans="1:10" ht="15" customHeight="1" x14ac:dyDescent="0.25">
      <c r="A7" s="17"/>
      <c r="B7" s="1092" t="s">
        <v>1082</v>
      </c>
      <c r="C7" s="1094"/>
      <c r="D7" s="1094"/>
      <c r="E7" s="1094"/>
      <c r="F7" s="1094"/>
      <c r="G7" s="1094"/>
      <c r="H7" s="1094"/>
      <c r="I7" s="1093"/>
      <c r="J7" s="17"/>
    </row>
    <row r="8" spans="1:10" ht="25.5" x14ac:dyDescent="0.25">
      <c r="A8" s="17"/>
      <c r="B8" s="1184" t="s">
        <v>1083</v>
      </c>
      <c r="C8" s="1185"/>
      <c r="D8" s="178" t="s">
        <v>1070</v>
      </c>
      <c r="E8" s="178" t="s">
        <v>1071</v>
      </c>
      <c r="F8" s="178" t="s">
        <v>1072</v>
      </c>
      <c r="G8" s="178" t="s">
        <v>1073</v>
      </c>
      <c r="H8" s="178" t="s">
        <v>200</v>
      </c>
      <c r="I8" s="178" t="s">
        <v>1074</v>
      </c>
      <c r="J8" s="17"/>
    </row>
    <row r="9" spans="1:10" x14ac:dyDescent="0.25">
      <c r="A9" s="17"/>
      <c r="B9" s="1186"/>
      <c r="C9" s="1111"/>
      <c r="D9" s="178" t="s">
        <v>25</v>
      </c>
      <c r="E9" s="178" t="s">
        <v>26</v>
      </c>
      <c r="F9" s="178" t="s">
        <v>27</v>
      </c>
      <c r="G9" s="178" t="s">
        <v>93</v>
      </c>
      <c r="H9" s="178" t="s">
        <v>94</v>
      </c>
      <c r="I9" s="178" t="s">
        <v>155</v>
      </c>
      <c r="J9" s="17"/>
    </row>
    <row r="10" spans="1:10" x14ac:dyDescent="0.25">
      <c r="A10" s="17"/>
      <c r="B10" s="1117" t="s">
        <v>1084</v>
      </c>
      <c r="C10" s="1118"/>
      <c r="D10" s="56">
        <v>0</v>
      </c>
      <c r="E10" s="56">
        <v>0</v>
      </c>
      <c r="F10" s="178" t="s">
        <v>1472</v>
      </c>
      <c r="G10" s="56">
        <v>0</v>
      </c>
      <c r="H10" s="56">
        <v>0</v>
      </c>
      <c r="I10" s="56">
        <v>0</v>
      </c>
      <c r="J10" s="17"/>
    </row>
    <row r="11" spans="1:10" x14ac:dyDescent="0.25">
      <c r="A11" s="17"/>
      <c r="B11" s="1117" t="s">
        <v>1085</v>
      </c>
      <c r="C11" s="1118"/>
      <c r="D11" s="56">
        <v>0</v>
      </c>
      <c r="E11" s="56">
        <v>0</v>
      </c>
      <c r="F11" s="178" t="s">
        <v>1473</v>
      </c>
      <c r="G11" s="56">
        <v>0</v>
      </c>
      <c r="H11" s="56">
        <v>0</v>
      </c>
      <c r="I11" s="56">
        <v>0</v>
      </c>
      <c r="J11" s="17"/>
    </row>
    <row r="12" spans="1:10" x14ac:dyDescent="0.25">
      <c r="A12" s="17"/>
      <c r="B12" s="1117" t="s">
        <v>1086</v>
      </c>
      <c r="C12" s="1118"/>
      <c r="D12" s="56">
        <v>485.48</v>
      </c>
      <c r="E12" s="56">
        <v>0</v>
      </c>
      <c r="F12" s="178" t="s">
        <v>965</v>
      </c>
      <c r="G12" s="56">
        <v>485.48</v>
      </c>
      <c r="H12" s="56">
        <v>1796.28</v>
      </c>
      <c r="I12" s="56">
        <v>11.65</v>
      </c>
      <c r="J12" s="17"/>
    </row>
    <row r="13" spans="1:10" x14ac:dyDescent="0.25">
      <c r="A13" s="17"/>
      <c r="B13" s="1084" t="s">
        <v>90</v>
      </c>
      <c r="C13" s="1085"/>
      <c r="D13" s="440">
        <v>485.48</v>
      </c>
      <c r="E13" s="440">
        <v>0</v>
      </c>
      <c r="F13" s="253"/>
      <c r="G13" s="440">
        <v>485.48</v>
      </c>
      <c r="H13" s="440">
        <v>1796.28</v>
      </c>
      <c r="I13" s="440">
        <v>11.65</v>
      </c>
      <c r="J13" s="17"/>
    </row>
    <row r="14" spans="1:10" x14ac:dyDescent="0.25">
      <c r="A14" s="17"/>
      <c r="E14" s="17"/>
      <c r="J14" s="17"/>
    </row>
    <row r="15" spans="1:10" x14ac:dyDescent="0.25">
      <c r="A15" s="17"/>
      <c r="E15" s="17"/>
      <c r="I15" s="1098"/>
      <c r="J15" s="1098"/>
    </row>
  </sheetData>
  <sheetProtection algorithmName="SHA-512" hashValue="eYZfCFdcCA/jhqzhkmvzWOFtOp6XVt2y4gjt7fpe/tXMaDXX09fnk3tFTFydMEooe3cnQsux87SPdFgd8pT1eQ==" saltValue="ylLU0DBcGCOsW4GgOJCDXw==" spinCount="100000" sheet="1" objects="1" scenarios="1"/>
  <mergeCells count="8">
    <mergeCell ref="I15:J15"/>
    <mergeCell ref="B13:C13"/>
    <mergeCell ref="B7:I7"/>
    <mergeCell ref="B8:C8"/>
    <mergeCell ref="B9:C9"/>
    <mergeCell ref="B10:C10"/>
    <mergeCell ref="B11:C11"/>
    <mergeCell ref="B12:C12"/>
  </mergeCells>
  <pageMargins left="0.7" right="0.7" top="0.78740157499999996" bottom="0.78740157499999996" header="0.3" footer="0.3"/>
  <pageSetup scale="65" orientation="portrait" r:id="rId1"/>
  <ignoredErrors>
    <ignoredError sqref="F10:F1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8BD7F-0FD3-41A9-9BAF-BD69A7330D60}">
  <sheetPr codeName="Sheet6">
    <pageSetUpPr autoPageBreaks="0"/>
  </sheetPr>
  <dimension ref="B1:M66"/>
  <sheetViews>
    <sheetView zoomScaleNormal="100" zoomScaleSheetLayoutView="100" workbookViewId="0"/>
  </sheetViews>
  <sheetFormatPr defaultColWidth="11.42578125" defaultRowHeight="12.75" x14ac:dyDescent="0.2"/>
  <cols>
    <col min="1" max="1" width="3.28515625" style="17" customWidth="1"/>
    <col min="2" max="2" width="7.7109375" style="17" customWidth="1"/>
    <col min="3" max="3" width="44.28515625" style="17" customWidth="1"/>
    <col min="4" max="13" width="10.7109375" style="17" customWidth="1"/>
    <col min="14" max="14" width="3.28515625" style="17" customWidth="1"/>
    <col min="15" max="16384" width="11.42578125" style="17"/>
  </cols>
  <sheetData>
    <row r="1" spans="2:13" s="2" customFormat="1" ht="15" x14ac:dyDescent="0.25"/>
    <row r="2" spans="2:13" s="2" customFormat="1" ht="15" customHeight="1" x14ac:dyDescent="0.25">
      <c r="B2" s="20" t="s">
        <v>1549</v>
      </c>
    </row>
    <row r="3" spans="2:13" s="2" customFormat="1" ht="15" x14ac:dyDescent="0.25">
      <c r="B3" s="21" t="s">
        <v>1523</v>
      </c>
    </row>
    <row r="4" spans="2:13" s="2" customFormat="1" ht="15" x14ac:dyDescent="0.25"/>
    <row r="5" spans="2:13" s="2" customFormat="1" ht="15" x14ac:dyDescent="0.25"/>
    <row r="6" spans="2:13" s="2" customFormat="1" ht="15.75" customHeight="1" x14ac:dyDescent="0.25">
      <c r="B6" s="701"/>
      <c r="C6" s="694"/>
      <c r="D6" s="692" t="s">
        <v>25</v>
      </c>
      <c r="E6" s="692" t="s">
        <v>26</v>
      </c>
      <c r="F6" s="692" t="s">
        <v>27</v>
      </c>
      <c r="G6" s="692" t="s">
        <v>93</v>
      </c>
      <c r="H6" s="692" t="s">
        <v>94</v>
      </c>
      <c r="I6" s="692" t="s">
        <v>1550</v>
      </c>
      <c r="J6" s="692" t="s">
        <v>1551</v>
      </c>
      <c r="K6" s="692" t="s">
        <v>155</v>
      </c>
      <c r="L6" s="692" t="s">
        <v>156</v>
      </c>
      <c r="M6" s="692" t="s">
        <v>157</v>
      </c>
    </row>
    <row r="7" spans="2:13" ht="51" customHeight="1" x14ac:dyDescent="0.2">
      <c r="B7" s="691"/>
      <c r="C7" s="626"/>
      <c r="D7" s="1092" t="s">
        <v>1552</v>
      </c>
      <c r="E7" s="1094"/>
      <c r="F7" s="1094"/>
      <c r="G7" s="1094"/>
      <c r="H7" s="1093"/>
      <c r="I7" s="1092" t="s">
        <v>1553</v>
      </c>
      <c r="J7" s="1093"/>
      <c r="K7" s="1095" t="s">
        <v>1554</v>
      </c>
      <c r="L7" s="1094"/>
      <c r="M7" s="1093"/>
    </row>
    <row r="8" spans="2:13" ht="76.5" x14ac:dyDescent="0.2">
      <c r="B8" s="1092" t="s">
        <v>1555</v>
      </c>
      <c r="C8" s="1093"/>
      <c r="D8" s="692" t="s">
        <v>1556</v>
      </c>
      <c r="E8" s="692" t="s">
        <v>1557</v>
      </c>
      <c r="F8" s="692" t="s">
        <v>1558</v>
      </c>
      <c r="G8" s="692" t="s">
        <v>1559</v>
      </c>
      <c r="H8" s="692" t="s">
        <v>1560</v>
      </c>
      <c r="I8" s="692" t="s">
        <v>1561</v>
      </c>
      <c r="J8" s="692" t="s">
        <v>1562</v>
      </c>
      <c r="K8" s="693"/>
      <c r="L8" s="692" t="s">
        <v>1563</v>
      </c>
      <c r="M8" s="692" t="s">
        <v>1564</v>
      </c>
    </row>
    <row r="9" spans="2:13" x14ac:dyDescent="0.2">
      <c r="B9" s="692" t="s">
        <v>28</v>
      </c>
      <c r="C9" s="690" t="s">
        <v>1565</v>
      </c>
      <c r="D9" s="594">
        <v>2601955.71</v>
      </c>
      <c r="E9" s="594">
        <v>29627145.129999999</v>
      </c>
      <c r="F9" s="594">
        <v>18258083.030000001</v>
      </c>
      <c r="G9" s="594">
        <v>5642345.6600000001</v>
      </c>
      <c r="H9" s="594">
        <v>14962.61</v>
      </c>
      <c r="I9" s="594">
        <v>2079901.34</v>
      </c>
      <c r="J9" s="594">
        <v>491845.8</v>
      </c>
      <c r="K9" s="436">
        <v>29358119.640000001</v>
      </c>
      <c r="L9" s="594">
        <v>13812505.48</v>
      </c>
      <c r="M9" s="594">
        <v>15545614.16</v>
      </c>
    </row>
    <row r="10" spans="2:13" x14ac:dyDescent="0.2">
      <c r="B10" s="692" t="s">
        <v>30</v>
      </c>
      <c r="C10" s="690" t="s">
        <v>1566</v>
      </c>
      <c r="D10" s="458"/>
      <c r="E10" s="459"/>
      <c r="F10" s="459"/>
      <c r="G10" s="459"/>
      <c r="H10" s="459"/>
      <c r="I10" s="459"/>
      <c r="J10" s="459"/>
      <c r="K10" s="459"/>
      <c r="L10" s="459"/>
      <c r="M10" s="460"/>
    </row>
    <row r="11" spans="2:13" x14ac:dyDescent="0.2">
      <c r="B11" s="692" t="s">
        <v>32</v>
      </c>
      <c r="C11" s="690" t="s">
        <v>1567</v>
      </c>
      <c r="D11" s="595">
        <v>0</v>
      </c>
      <c r="E11" s="595">
        <v>0</v>
      </c>
      <c r="F11" s="595">
        <v>0</v>
      </c>
      <c r="G11" s="595">
        <v>0</v>
      </c>
      <c r="H11" s="595">
        <v>0</v>
      </c>
      <c r="I11" s="595">
        <v>0</v>
      </c>
      <c r="J11" s="595">
        <v>0</v>
      </c>
      <c r="K11" s="436">
        <v>0</v>
      </c>
      <c r="L11" s="595">
        <v>0</v>
      </c>
      <c r="M11" s="595">
        <v>0</v>
      </c>
    </row>
    <row r="12" spans="2:13" x14ac:dyDescent="0.2">
      <c r="B12" s="692" t="s">
        <v>34</v>
      </c>
      <c r="C12" s="690" t="s">
        <v>1568</v>
      </c>
      <c r="D12" s="56">
        <v>316472.42</v>
      </c>
      <c r="E12" s="56">
        <v>7266903.9100000001</v>
      </c>
      <c r="F12" s="56">
        <v>0</v>
      </c>
      <c r="G12" s="56">
        <v>0</v>
      </c>
      <c r="H12" s="56">
        <v>70556.13</v>
      </c>
      <c r="I12" s="462"/>
      <c r="J12" s="591"/>
      <c r="K12" s="436">
        <v>7653932.46</v>
      </c>
      <c r="L12" s="56">
        <v>1711336.63</v>
      </c>
      <c r="M12" s="56">
        <v>5942595.8300000001</v>
      </c>
    </row>
    <row r="13" spans="2:13" x14ac:dyDescent="0.2">
      <c r="B13" s="692" t="s">
        <v>38</v>
      </c>
      <c r="C13" s="690" t="s">
        <v>1569</v>
      </c>
      <c r="D13" s="56">
        <v>14750.17</v>
      </c>
      <c r="E13" s="56">
        <v>5648183.9500000002</v>
      </c>
      <c r="F13" s="56">
        <v>564984.18999999994</v>
      </c>
      <c r="G13" s="56">
        <v>34123.870000000003</v>
      </c>
      <c r="H13" s="56">
        <v>4.57</v>
      </c>
      <c r="I13" s="461"/>
      <c r="J13" s="591"/>
      <c r="K13" s="436">
        <v>6262046.75</v>
      </c>
      <c r="L13" s="56">
        <v>0</v>
      </c>
      <c r="M13" s="56">
        <v>6262046.75</v>
      </c>
    </row>
    <row r="14" spans="2:13" x14ac:dyDescent="0.2">
      <c r="B14" s="692" t="s">
        <v>40</v>
      </c>
      <c r="C14" s="690" t="s">
        <v>1570</v>
      </c>
      <c r="D14" s="56">
        <v>315356.40999999997</v>
      </c>
      <c r="E14" s="56">
        <v>783821.05</v>
      </c>
      <c r="F14" s="56">
        <v>3533363</v>
      </c>
      <c r="G14" s="56">
        <v>3820.58</v>
      </c>
      <c r="H14" s="56">
        <v>255.23</v>
      </c>
      <c r="I14" s="56">
        <v>2278853.04</v>
      </c>
      <c r="J14" s="56">
        <v>5531151.6399999997</v>
      </c>
      <c r="K14" s="436">
        <v>8692350.9399999995</v>
      </c>
      <c r="L14" s="56">
        <v>6980847.6600000001</v>
      </c>
      <c r="M14" s="56">
        <v>1711503.28</v>
      </c>
    </row>
    <row r="15" spans="2:13" x14ac:dyDescent="0.2">
      <c r="B15" s="692" t="s">
        <v>42</v>
      </c>
      <c r="C15" s="690" t="s">
        <v>77</v>
      </c>
      <c r="D15" s="56">
        <v>136057.20000000001</v>
      </c>
      <c r="E15" s="56">
        <v>1549213.99</v>
      </c>
      <c r="F15" s="56">
        <v>954717.91</v>
      </c>
      <c r="G15" s="56">
        <v>295040.28999999998</v>
      </c>
      <c r="H15" s="56">
        <v>782.4</v>
      </c>
      <c r="I15" s="467"/>
      <c r="J15" s="464"/>
      <c r="K15" s="436">
        <v>2935811.79</v>
      </c>
      <c r="L15" s="56">
        <v>1381250.55</v>
      </c>
      <c r="M15" s="56">
        <v>1554561.24</v>
      </c>
    </row>
    <row r="16" spans="2:13" x14ac:dyDescent="0.2">
      <c r="B16" s="692" t="s">
        <v>43</v>
      </c>
      <c r="C16" s="690" t="s">
        <v>1566</v>
      </c>
      <c r="D16" s="462"/>
      <c r="E16" s="592"/>
      <c r="F16" s="463"/>
      <c r="G16" s="592"/>
      <c r="H16" s="463"/>
      <c r="I16" s="592"/>
      <c r="J16" s="592"/>
      <c r="K16" s="592"/>
      <c r="L16" s="463"/>
      <c r="M16" s="591"/>
    </row>
    <row r="17" spans="2:13" x14ac:dyDescent="0.2">
      <c r="B17" s="692" t="s">
        <v>49</v>
      </c>
      <c r="C17" s="690" t="s">
        <v>1566</v>
      </c>
      <c r="D17" s="461"/>
      <c r="E17" s="592"/>
      <c r="F17" s="593"/>
      <c r="G17" s="592"/>
      <c r="H17" s="593"/>
      <c r="I17" s="592"/>
      <c r="J17" s="592"/>
      <c r="K17" s="592"/>
      <c r="L17" s="593"/>
      <c r="M17" s="591"/>
    </row>
    <row r="18" spans="2:13" x14ac:dyDescent="0.2">
      <c r="B18" s="692" t="s">
        <v>51</v>
      </c>
      <c r="C18" s="690" t="s">
        <v>1571</v>
      </c>
      <c r="D18" s="56">
        <v>6443776.7400000002</v>
      </c>
      <c r="E18" s="56">
        <v>2255056.8199999998</v>
      </c>
      <c r="F18" s="56">
        <v>1631476.29</v>
      </c>
      <c r="G18" s="56">
        <v>306081.55</v>
      </c>
      <c r="H18" s="56">
        <v>0</v>
      </c>
      <c r="I18" s="11"/>
      <c r="J18" s="13"/>
      <c r="K18" s="436">
        <v>10636391.4</v>
      </c>
      <c r="L18" s="56">
        <v>0</v>
      </c>
      <c r="M18" s="56">
        <v>10636391.4</v>
      </c>
    </row>
    <row r="19" spans="2:13" ht="12.75" customHeight="1" x14ac:dyDescent="0.2">
      <c r="B19" s="692" t="s">
        <v>53</v>
      </c>
      <c r="C19" s="690" t="s">
        <v>1566</v>
      </c>
      <c r="D19" s="11"/>
      <c r="E19" s="702"/>
      <c r="F19" s="702"/>
      <c r="G19" s="702"/>
      <c r="H19" s="702"/>
      <c r="I19" s="702"/>
      <c r="J19" s="702"/>
      <c r="K19" s="703"/>
      <c r="L19" s="703"/>
      <c r="M19" s="640"/>
    </row>
    <row r="20" spans="2:13" ht="12.75" customHeight="1" x14ac:dyDescent="0.2">
      <c r="B20" s="35" t="s">
        <v>54</v>
      </c>
      <c r="C20" s="36" t="s">
        <v>1572</v>
      </c>
      <c r="D20" s="704"/>
      <c r="E20" s="705"/>
      <c r="F20" s="705"/>
      <c r="G20" s="705"/>
      <c r="H20" s="705"/>
      <c r="I20" s="705"/>
      <c r="J20" s="705"/>
      <c r="K20" s="440">
        <v>65538652.979999997</v>
      </c>
      <c r="L20" s="440">
        <v>23885940.32</v>
      </c>
      <c r="M20" s="440">
        <v>41652712.659999996</v>
      </c>
    </row>
    <row r="21" spans="2:13" ht="15" customHeight="1" x14ac:dyDescent="0.25">
      <c r="B21" s="1"/>
      <c r="C21" s="1"/>
      <c r="D21" s="1"/>
      <c r="E21" s="1"/>
      <c r="F21" s="1"/>
      <c r="G21" s="1"/>
    </row>
    <row r="22" spans="2:13" ht="15" x14ac:dyDescent="0.25">
      <c r="B22" s="1"/>
      <c r="C22" s="1"/>
      <c r="D22" s="1"/>
      <c r="E22" s="1"/>
      <c r="F22" s="1"/>
      <c r="G22" s="1"/>
    </row>
    <row r="23" spans="2:13" ht="15" x14ac:dyDescent="0.25">
      <c r="B23" s="1"/>
      <c r="C23" s="1"/>
      <c r="D23" s="1"/>
      <c r="E23" s="1"/>
      <c r="F23" s="1"/>
      <c r="G23" s="1"/>
    </row>
    <row r="24" spans="2:13" ht="15" x14ac:dyDescent="0.25">
      <c r="B24" s="1"/>
      <c r="C24" s="1"/>
      <c r="D24" s="1"/>
      <c r="E24" s="1"/>
      <c r="F24" s="1"/>
      <c r="G24" s="1"/>
    </row>
    <row r="25" spans="2:13" ht="15" x14ac:dyDescent="0.25">
      <c r="B25" s="1"/>
      <c r="C25" s="1"/>
      <c r="D25" s="1"/>
      <c r="E25" s="1"/>
      <c r="F25" s="1"/>
      <c r="G25" s="1"/>
    </row>
    <row r="26" spans="2:13" ht="15" x14ac:dyDescent="0.25">
      <c r="B26" s="1"/>
      <c r="C26" s="1"/>
      <c r="D26" s="1"/>
      <c r="E26" s="1"/>
      <c r="F26" s="1"/>
      <c r="G26" s="1"/>
    </row>
    <row r="27" spans="2:13" ht="15" x14ac:dyDescent="0.25">
      <c r="B27" s="1"/>
      <c r="C27" s="1"/>
      <c r="D27" s="1"/>
      <c r="E27" s="1"/>
      <c r="F27" s="1"/>
      <c r="G27" s="1"/>
    </row>
    <row r="28" spans="2:13" ht="15" x14ac:dyDescent="0.25">
      <c r="B28" s="1"/>
      <c r="C28" s="1"/>
      <c r="D28" s="1"/>
      <c r="E28" s="1"/>
      <c r="F28" s="1"/>
      <c r="G28" s="1"/>
    </row>
    <row r="29" spans="2:13" ht="15" x14ac:dyDescent="0.25">
      <c r="B29" s="1"/>
      <c r="C29" s="1"/>
      <c r="D29" s="1"/>
      <c r="E29" s="1"/>
      <c r="F29" s="1"/>
      <c r="G29" s="1"/>
    </row>
    <row r="30" spans="2:13" ht="15" x14ac:dyDescent="0.25">
      <c r="B30" s="1"/>
      <c r="C30" s="1"/>
      <c r="D30" s="1"/>
      <c r="E30" s="1"/>
      <c r="F30" s="1"/>
      <c r="G30" s="1"/>
    </row>
    <row r="31" spans="2:13" ht="15" x14ac:dyDescent="0.25">
      <c r="B31" s="1"/>
      <c r="C31" s="1"/>
      <c r="D31" s="1"/>
      <c r="E31" s="1"/>
      <c r="F31" s="1"/>
      <c r="G31" s="1"/>
    </row>
    <row r="32" spans="2:13" ht="15" x14ac:dyDescent="0.25">
      <c r="B32" s="1"/>
      <c r="C32" s="1"/>
      <c r="D32" s="1"/>
      <c r="E32" s="1"/>
      <c r="F32" s="1"/>
      <c r="G32" s="1"/>
    </row>
    <row r="33" spans="2:11" ht="15" x14ac:dyDescent="0.25">
      <c r="B33" s="1"/>
      <c r="C33" s="1"/>
      <c r="D33" s="1"/>
      <c r="E33" s="1"/>
      <c r="F33" s="1"/>
      <c r="G33" s="1"/>
    </row>
    <row r="34" spans="2:11" ht="15" x14ac:dyDescent="0.25">
      <c r="B34" s="1"/>
      <c r="C34" s="1"/>
      <c r="D34" s="1"/>
      <c r="E34" s="1"/>
      <c r="F34" s="1"/>
      <c r="G34" s="1"/>
    </row>
    <row r="35" spans="2:11" ht="15" x14ac:dyDescent="0.25">
      <c r="B35" s="1"/>
      <c r="C35" s="1"/>
      <c r="D35" s="1"/>
      <c r="E35" s="1"/>
      <c r="F35" s="1"/>
      <c r="G35" s="1"/>
    </row>
    <row r="36" spans="2:11" ht="15" x14ac:dyDescent="0.25">
      <c r="B36" s="1"/>
      <c r="C36" s="1"/>
      <c r="D36" s="1"/>
      <c r="E36" s="1"/>
      <c r="F36" s="1"/>
      <c r="G36" s="1"/>
    </row>
    <row r="37" spans="2:11" ht="12.75" customHeight="1" x14ac:dyDescent="0.25">
      <c r="B37" s="1"/>
      <c r="C37" s="1"/>
      <c r="D37" s="1"/>
      <c r="E37" s="1"/>
      <c r="F37" s="1"/>
      <c r="G37" s="1"/>
    </row>
    <row r="38" spans="2:11" ht="15" x14ac:dyDescent="0.25">
      <c r="B38" s="1"/>
      <c r="C38" s="1"/>
      <c r="D38" s="1"/>
      <c r="E38" s="1"/>
      <c r="F38" s="1"/>
      <c r="G38" s="1"/>
    </row>
    <row r="39" spans="2:11" ht="15" x14ac:dyDescent="0.25">
      <c r="B39" s="1"/>
      <c r="C39" s="1"/>
      <c r="D39" s="1"/>
      <c r="E39" s="1"/>
      <c r="F39" s="1"/>
      <c r="G39" s="1"/>
      <c r="H39" s="1"/>
      <c r="I39" s="1"/>
      <c r="J39" s="1"/>
      <c r="K39" s="325"/>
    </row>
    <row r="40" spans="2:11" ht="15" x14ac:dyDescent="0.25">
      <c r="B40" s="1"/>
      <c r="C40" s="1"/>
      <c r="D40" s="1"/>
      <c r="E40" s="1"/>
      <c r="F40" s="1"/>
      <c r="G40" s="1"/>
      <c r="H40" s="1"/>
      <c r="I40" s="1"/>
      <c r="J40" s="1"/>
      <c r="K40" s="325"/>
    </row>
    <row r="41" spans="2:11" ht="12.75" customHeight="1" x14ac:dyDescent="0.25">
      <c r="B41" s="1"/>
      <c r="C41" s="1"/>
      <c r="D41" s="1"/>
      <c r="E41" s="1"/>
      <c r="F41" s="1"/>
      <c r="G41" s="1"/>
      <c r="H41" s="1"/>
      <c r="I41" s="1"/>
      <c r="J41" s="1"/>
      <c r="K41" s="325"/>
    </row>
    <row r="42" spans="2:11" ht="15" x14ac:dyDescent="0.25">
      <c r="B42" s="1"/>
      <c r="C42" s="1"/>
      <c r="D42" s="1"/>
      <c r="E42" s="1"/>
      <c r="F42" s="1"/>
      <c r="G42" s="1"/>
      <c r="H42" s="1"/>
      <c r="I42" s="1"/>
      <c r="J42" s="1"/>
      <c r="K42" s="325"/>
    </row>
    <row r="43" spans="2:11" ht="15" x14ac:dyDescent="0.25">
      <c r="B43" s="1"/>
      <c r="C43" s="1"/>
      <c r="D43" s="1"/>
      <c r="E43" s="1"/>
      <c r="F43" s="1"/>
      <c r="G43" s="1"/>
      <c r="H43" s="1"/>
      <c r="I43" s="1"/>
      <c r="J43" s="1"/>
      <c r="K43" s="325"/>
    </row>
    <row r="44" spans="2:11" ht="15" x14ac:dyDescent="0.25">
      <c r="B44" s="1"/>
      <c r="C44" s="1"/>
      <c r="D44" s="1"/>
      <c r="E44" s="1"/>
      <c r="F44" s="1"/>
      <c r="G44" s="1"/>
      <c r="H44" s="1"/>
      <c r="I44" s="1"/>
      <c r="J44" s="1"/>
      <c r="K44" s="325"/>
    </row>
    <row r="45" spans="2:11" ht="15" x14ac:dyDescent="0.25">
      <c r="B45" s="1"/>
      <c r="C45" s="1"/>
      <c r="D45" s="1"/>
      <c r="E45" s="1"/>
      <c r="F45" s="1"/>
      <c r="G45" s="1"/>
      <c r="H45" s="1"/>
      <c r="I45" s="1"/>
      <c r="J45" s="1"/>
      <c r="K45" s="325"/>
    </row>
    <row r="46" spans="2:11" ht="15" x14ac:dyDescent="0.25">
      <c r="B46" s="1"/>
      <c r="C46" s="1"/>
      <c r="D46" s="1"/>
      <c r="E46" s="1"/>
      <c r="F46" s="1"/>
      <c r="G46" s="1"/>
      <c r="H46" s="1"/>
      <c r="I46" s="1"/>
      <c r="J46" s="1"/>
      <c r="K46" s="325"/>
    </row>
    <row r="47" spans="2:11" ht="15" x14ac:dyDescent="0.25">
      <c r="B47" s="1"/>
      <c r="C47" s="1"/>
      <c r="D47" s="1"/>
      <c r="E47" s="1"/>
      <c r="F47" s="1"/>
      <c r="G47" s="1"/>
      <c r="H47" s="1"/>
      <c r="I47" s="1"/>
      <c r="J47" s="1"/>
      <c r="K47" s="325"/>
    </row>
    <row r="48" spans="2:11" ht="15" x14ac:dyDescent="0.25">
      <c r="B48" s="1"/>
      <c r="C48" s="1"/>
      <c r="D48" s="1"/>
      <c r="E48" s="1"/>
      <c r="F48" s="1"/>
      <c r="G48" s="1"/>
      <c r="H48" s="1"/>
      <c r="I48" s="1"/>
      <c r="J48" s="1"/>
      <c r="K48" s="325"/>
    </row>
    <row r="49" spans="2:11" ht="15" x14ac:dyDescent="0.25">
      <c r="B49" s="1"/>
      <c r="C49" s="1"/>
      <c r="D49" s="1"/>
      <c r="E49" s="1"/>
      <c r="F49" s="1"/>
      <c r="G49" s="1"/>
      <c r="H49" s="1"/>
      <c r="I49" s="1"/>
      <c r="J49" s="1"/>
      <c r="K49" s="325"/>
    </row>
    <row r="50" spans="2:11" ht="15" x14ac:dyDescent="0.25">
      <c r="B50" s="1"/>
      <c r="C50" s="1"/>
      <c r="D50" s="1"/>
      <c r="E50" s="1"/>
      <c r="F50" s="1"/>
      <c r="G50" s="1"/>
      <c r="H50" s="1"/>
      <c r="I50" s="1"/>
      <c r="J50" s="1"/>
      <c r="K50" s="325"/>
    </row>
    <row r="51" spans="2:11" ht="15" x14ac:dyDescent="0.25">
      <c r="B51" s="1"/>
      <c r="C51" s="1"/>
      <c r="D51" s="1"/>
      <c r="E51" s="1"/>
      <c r="F51" s="1"/>
      <c r="G51" s="1"/>
      <c r="H51" s="1"/>
      <c r="I51" s="1"/>
      <c r="J51" s="1"/>
      <c r="K51" s="325"/>
    </row>
    <row r="52" spans="2:11" ht="15" x14ac:dyDescent="0.25">
      <c r="B52" s="1"/>
      <c r="C52" s="1"/>
      <c r="D52" s="1"/>
      <c r="E52" s="1"/>
      <c r="F52" s="1"/>
      <c r="G52" s="1"/>
      <c r="H52" s="1"/>
      <c r="I52" s="1"/>
      <c r="J52" s="1"/>
      <c r="K52" s="325"/>
    </row>
    <row r="53" spans="2:11" ht="15" x14ac:dyDescent="0.25">
      <c r="B53" s="1"/>
      <c r="C53" s="1"/>
      <c r="D53" s="1"/>
      <c r="E53" s="1"/>
      <c r="F53" s="1"/>
      <c r="G53" s="1"/>
      <c r="H53" s="1"/>
      <c r="I53" s="1"/>
      <c r="J53" s="1"/>
      <c r="K53" s="325"/>
    </row>
    <row r="54" spans="2:11" ht="15" x14ac:dyDescent="0.25">
      <c r="B54" s="1"/>
      <c r="C54" s="1"/>
      <c r="D54" s="1"/>
      <c r="E54" s="1"/>
      <c r="F54" s="1"/>
      <c r="G54" s="1"/>
      <c r="H54" s="1"/>
      <c r="I54" s="1"/>
      <c r="J54" s="1"/>
      <c r="K54" s="325"/>
    </row>
    <row r="55" spans="2:11" ht="15" x14ac:dyDescent="0.25">
      <c r="B55" s="1"/>
      <c r="C55" s="1"/>
      <c r="D55" s="1"/>
      <c r="E55" s="1"/>
      <c r="F55" s="1"/>
      <c r="G55" s="1"/>
      <c r="H55" s="1"/>
      <c r="I55" s="1"/>
      <c r="J55" s="1"/>
      <c r="K55" s="325"/>
    </row>
    <row r="56" spans="2:11" ht="15" x14ac:dyDescent="0.25">
      <c r="B56" s="1"/>
      <c r="C56" s="1"/>
      <c r="D56" s="1"/>
      <c r="E56" s="1"/>
      <c r="F56" s="1"/>
      <c r="G56" s="1"/>
      <c r="H56" s="1"/>
      <c r="I56" s="1"/>
      <c r="J56" s="1"/>
      <c r="K56" s="325"/>
    </row>
    <row r="57" spans="2:11" ht="15" x14ac:dyDescent="0.25">
      <c r="B57" s="1"/>
      <c r="C57" s="1"/>
      <c r="D57" s="1"/>
      <c r="E57" s="1"/>
      <c r="F57" s="1"/>
      <c r="G57" s="1"/>
      <c r="H57" s="1"/>
      <c r="I57" s="1"/>
      <c r="J57" s="1"/>
    </row>
    <row r="58" spans="2:11" ht="15" x14ac:dyDescent="0.25">
      <c r="B58" s="1"/>
      <c r="C58" s="1"/>
      <c r="D58" s="1"/>
      <c r="E58" s="1"/>
      <c r="F58" s="1"/>
      <c r="G58" s="1"/>
      <c r="H58" s="1"/>
      <c r="I58" s="1"/>
      <c r="J58" s="1"/>
    </row>
    <row r="59" spans="2:11" ht="15" x14ac:dyDescent="0.25">
      <c r="B59" s="1"/>
      <c r="C59" s="1"/>
      <c r="D59" s="1"/>
      <c r="E59" s="1"/>
      <c r="F59" s="1"/>
      <c r="G59" s="1"/>
      <c r="H59" s="1"/>
      <c r="I59" s="1"/>
      <c r="J59" s="1"/>
    </row>
    <row r="60" spans="2:11" ht="15" x14ac:dyDescent="0.25">
      <c r="B60" s="1"/>
      <c r="C60" s="1"/>
      <c r="D60" s="1"/>
      <c r="E60" s="1"/>
      <c r="F60" s="1"/>
      <c r="G60" s="1"/>
      <c r="H60" s="1"/>
      <c r="I60" s="1"/>
      <c r="J60" s="1"/>
    </row>
    <row r="61" spans="2:11" ht="15" x14ac:dyDescent="0.25">
      <c r="B61" s="1"/>
      <c r="C61" s="1"/>
      <c r="D61" s="1"/>
      <c r="E61" s="1"/>
      <c r="F61" s="1"/>
      <c r="G61" s="1"/>
      <c r="H61" s="1"/>
      <c r="I61" s="1"/>
      <c r="J61" s="1"/>
    </row>
    <row r="62" spans="2:11" ht="15" x14ac:dyDescent="0.25">
      <c r="B62" s="1"/>
      <c r="C62" s="1"/>
      <c r="D62" s="1"/>
      <c r="E62" s="1"/>
      <c r="F62" s="1"/>
      <c r="G62" s="1"/>
      <c r="H62" s="1"/>
      <c r="I62" s="1"/>
      <c r="J62" s="1"/>
    </row>
    <row r="63" spans="2:11" ht="15" x14ac:dyDescent="0.25">
      <c r="B63" s="1"/>
      <c r="C63" s="1"/>
      <c r="D63" s="1"/>
      <c r="E63" s="1"/>
      <c r="F63" s="1"/>
      <c r="G63" s="1"/>
      <c r="H63" s="1"/>
      <c r="I63" s="1"/>
      <c r="J63" s="1"/>
    </row>
    <row r="64" spans="2:11" ht="15" x14ac:dyDescent="0.25">
      <c r="B64" s="1"/>
      <c r="C64" s="1"/>
      <c r="D64" s="1"/>
      <c r="E64" s="1"/>
      <c r="F64" s="1"/>
      <c r="G64" s="1"/>
      <c r="H64" s="1"/>
      <c r="I64" s="1"/>
      <c r="J64" s="1"/>
    </row>
    <row r="65" spans="2:10" ht="15" x14ac:dyDescent="0.25">
      <c r="B65" s="1"/>
      <c r="C65" s="1"/>
      <c r="D65" s="1"/>
      <c r="E65" s="1"/>
      <c r="F65" s="1"/>
      <c r="G65" s="1"/>
      <c r="H65" s="1"/>
      <c r="I65" s="1"/>
      <c r="J65" s="1"/>
    </row>
    <row r="66" spans="2:10" ht="15" x14ac:dyDescent="0.25">
      <c r="B66" s="1"/>
      <c r="C66" s="1"/>
      <c r="D66" s="1"/>
      <c r="E66" s="1"/>
      <c r="F66" s="1"/>
      <c r="G66" s="1"/>
      <c r="H66" s="1"/>
      <c r="I66" s="1"/>
      <c r="J66" s="1"/>
    </row>
  </sheetData>
  <sheetProtection algorithmName="SHA-512" hashValue="Qjs8kd55MoBfZzBD4CxPpywODRjXIhF7uosEWt0ufO9J9uyYl+1PljsjlQfu+pe8h89luQ1exUewe0N3HqSrDg==" saltValue="O4k0kHCVKDN/qHDSzs66lw==" spinCount="100000" sheet="1" objects="1" scenarios="1"/>
  <mergeCells count="4">
    <mergeCell ref="B8:C8"/>
    <mergeCell ref="D7:H7"/>
    <mergeCell ref="I7:J7"/>
    <mergeCell ref="K7:M7"/>
  </mergeCells>
  <pageMargins left="0.70866141732283472" right="0.70866141732283472" top="0.78740157480314965" bottom="0.78740157480314965" header="0.31496062992125984" footer="0.31496062992125984"/>
  <pageSetup scale="50" orientation="portrait" r:id="rId1"/>
  <ignoredErrors>
    <ignoredError sqref="B9:B20"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B81BA-4120-4C7B-8A3A-D55B5035D3DA}">
  <sheetPr codeName="Sheet17"/>
  <dimension ref="B2:L39"/>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12" width="19.42578125" style="2" customWidth="1"/>
    <col min="13" max="13" width="3.28515625" style="2" customWidth="1"/>
    <col min="14" max="16384" width="11.42578125" style="2"/>
  </cols>
  <sheetData>
    <row r="2" spans="2:12" ht="16.5" x14ac:dyDescent="0.25">
      <c r="B2" s="20" t="s">
        <v>330</v>
      </c>
    </row>
    <row r="3" spans="2:12" x14ac:dyDescent="0.25">
      <c r="B3" s="21" t="s">
        <v>1523</v>
      </c>
    </row>
    <row r="7" spans="2:12" s="17" customFormat="1" ht="12.75" x14ac:dyDescent="0.2">
      <c r="B7" s="1137"/>
      <c r="C7" s="1137"/>
      <c r="D7" s="1161"/>
      <c r="E7" s="161" t="s">
        <v>25</v>
      </c>
      <c r="F7" s="161" t="s">
        <v>26</v>
      </c>
      <c r="G7" s="161" t="s">
        <v>27</v>
      </c>
      <c r="H7" s="161" t="s">
        <v>93</v>
      </c>
      <c r="I7" s="161" t="s">
        <v>94</v>
      </c>
      <c r="J7" s="161" t="s">
        <v>155</v>
      </c>
      <c r="K7" s="161" t="s">
        <v>156</v>
      </c>
      <c r="L7" s="161" t="s">
        <v>157</v>
      </c>
    </row>
    <row r="8" spans="2:12" s="17" customFormat="1" ht="12.75" x14ac:dyDescent="0.2">
      <c r="B8" s="1137"/>
      <c r="C8" s="1137"/>
      <c r="D8" s="1161"/>
      <c r="E8" s="1092" t="s">
        <v>871</v>
      </c>
      <c r="F8" s="1094"/>
      <c r="G8" s="1094"/>
      <c r="H8" s="1093"/>
      <c r="I8" s="1092" t="s">
        <v>813</v>
      </c>
      <c r="J8" s="1093"/>
      <c r="K8" s="1112" t="s">
        <v>872</v>
      </c>
      <c r="L8" s="1115"/>
    </row>
    <row r="9" spans="2:12" s="17" customFormat="1" ht="89.25" x14ac:dyDescent="0.2">
      <c r="B9" s="1137"/>
      <c r="C9" s="1137"/>
      <c r="D9" s="1161"/>
      <c r="E9" s="156" t="s">
        <v>873</v>
      </c>
      <c r="F9" s="1163" t="s">
        <v>874</v>
      </c>
      <c r="G9" s="1163"/>
      <c r="H9" s="1163"/>
      <c r="I9" s="156" t="s">
        <v>875</v>
      </c>
      <c r="J9" s="156" t="s">
        <v>876</v>
      </c>
      <c r="K9" s="195"/>
      <c r="L9" s="138" t="s">
        <v>877</v>
      </c>
    </row>
    <row r="10" spans="2:12" s="17" customFormat="1" ht="12.75" x14ac:dyDescent="0.2">
      <c r="B10" s="1151"/>
      <c r="C10" s="1151"/>
      <c r="D10" s="1152"/>
      <c r="E10" s="162"/>
      <c r="F10" s="196"/>
      <c r="G10" s="161" t="s">
        <v>878</v>
      </c>
      <c r="H10" s="157" t="s">
        <v>879</v>
      </c>
      <c r="I10" s="162"/>
      <c r="J10" s="162"/>
      <c r="K10" s="197"/>
      <c r="L10" s="162"/>
    </row>
    <row r="11" spans="2:12" s="17" customFormat="1" ht="12.75" x14ac:dyDescent="0.2">
      <c r="B11" s="161" t="s">
        <v>825</v>
      </c>
      <c r="C11" s="1117" t="s">
        <v>826</v>
      </c>
      <c r="D11" s="1118"/>
      <c r="E11" s="56">
        <v>0</v>
      </c>
      <c r="F11" s="56">
        <v>0</v>
      </c>
      <c r="G11" s="475">
        <v>0</v>
      </c>
      <c r="H11" s="56">
        <v>0</v>
      </c>
      <c r="I11" s="56">
        <v>0</v>
      </c>
      <c r="J11" s="56">
        <v>0</v>
      </c>
      <c r="K11" s="56">
        <v>0</v>
      </c>
      <c r="L11" s="56">
        <v>0</v>
      </c>
    </row>
    <row r="12" spans="2:12" s="17" customFormat="1" ht="12.75" x14ac:dyDescent="0.2">
      <c r="B12" s="161" t="s">
        <v>586</v>
      </c>
      <c r="C12" s="1117" t="s">
        <v>827</v>
      </c>
      <c r="D12" s="1118"/>
      <c r="E12" s="56">
        <v>1204918402.3999999</v>
      </c>
      <c r="F12" s="56">
        <v>1242918947.02</v>
      </c>
      <c r="G12" s="475">
        <v>1242918947.02</v>
      </c>
      <c r="H12" s="56">
        <v>1238914733.8</v>
      </c>
      <c r="I12" s="56">
        <v>-98781792.189999998</v>
      </c>
      <c r="J12" s="56">
        <v>-684769469.63999999</v>
      </c>
      <c r="K12" s="56">
        <v>275568819.47000003</v>
      </c>
      <c r="L12" s="56">
        <v>79506759.060000002</v>
      </c>
    </row>
    <row r="13" spans="2:12" s="17" customFormat="1" ht="12.75" x14ac:dyDescent="0.2">
      <c r="B13" s="161" t="s">
        <v>587</v>
      </c>
      <c r="C13" s="159" t="s">
        <v>880</v>
      </c>
      <c r="D13" s="160" t="s">
        <v>828</v>
      </c>
      <c r="E13" s="928">
        <v>0</v>
      </c>
      <c r="F13" s="928">
        <v>0</v>
      </c>
      <c r="G13" s="983">
        <v>0</v>
      </c>
      <c r="H13" s="928">
        <v>0</v>
      </c>
      <c r="I13" s="928">
        <v>0</v>
      </c>
      <c r="J13" s="928">
        <v>0</v>
      </c>
      <c r="K13" s="928">
        <v>0</v>
      </c>
      <c r="L13" s="928">
        <v>0</v>
      </c>
    </row>
    <row r="14" spans="2:12" s="17" customFormat="1" ht="12.75" x14ac:dyDescent="0.2">
      <c r="B14" s="161" t="s">
        <v>829</v>
      </c>
      <c r="C14" s="159" t="s">
        <v>880</v>
      </c>
      <c r="D14" s="160" t="s">
        <v>830</v>
      </c>
      <c r="E14" s="928">
        <v>0</v>
      </c>
      <c r="F14" s="928">
        <v>0</v>
      </c>
      <c r="G14" s="983">
        <v>0</v>
      </c>
      <c r="H14" s="928">
        <v>0</v>
      </c>
      <c r="I14" s="928">
        <v>0</v>
      </c>
      <c r="J14" s="928">
        <v>0</v>
      </c>
      <c r="K14" s="928">
        <v>0</v>
      </c>
      <c r="L14" s="928">
        <v>0</v>
      </c>
    </row>
    <row r="15" spans="2:12" s="17" customFormat="1" ht="12.75" x14ac:dyDescent="0.2">
      <c r="B15" s="161" t="s">
        <v>831</v>
      </c>
      <c r="C15" s="159" t="s">
        <v>880</v>
      </c>
      <c r="D15" s="160" t="s">
        <v>832</v>
      </c>
      <c r="E15" s="928">
        <v>0</v>
      </c>
      <c r="F15" s="928">
        <v>0</v>
      </c>
      <c r="G15" s="983">
        <v>0</v>
      </c>
      <c r="H15" s="928">
        <v>0</v>
      </c>
      <c r="I15" s="928">
        <v>0</v>
      </c>
      <c r="J15" s="928">
        <v>0</v>
      </c>
      <c r="K15" s="928">
        <v>0</v>
      </c>
      <c r="L15" s="928">
        <v>0</v>
      </c>
    </row>
    <row r="16" spans="2:12" s="17" customFormat="1" ht="12.75" x14ac:dyDescent="0.2">
      <c r="B16" s="161" t="s">
        <v>833</v>
      </c>
      <c r="C16" s="159" t="s">
        <v>880</v>
      </c>
      <c r="D16" s="160" t="s">
        <v>834</v>
      </c>
      <c r="E16" s="928">
        <v>43356683.780000001</v>
      </c>
      <c r="F16" s="928">
        <v>108531960.25</v>
      </c>
      <c r="G16" s="983">
        <v>108531960.25</v>
      </c>
      <c r="H16" s="928">
        <v>108531960.25</v>
      </c>
      <c r="I16" s="928">
        <v>-2136329.27</v>
      </c>
      <c r="J16" s="928">
        <v>-40853376.379999995</v>
      </c>
      <c r="K16" s="928">
        <v>0</v>
      </c>
      <c r="L16" s="928">
        <v>0</v>
      </c>
    </row>
    <row r="17" spans="2:12" s="17" customFormat="1" ht="12.75" x14ac:dyDescent="0.2">
      <c r="B17" s="161" t="s">
        <v>835</v>
      </c>
      <c r="C17" s="159" t="s">
        <v>880</v>
      </c>
      <c r="D17" s="160" t="s">
        <v>836</v>
      </c>
      <c r="E17" s="928">
        <v>920338769.74000001</v>
      </c>
      <c r="F17" s="928">
        <v>876902197.51999998</v>
      </c>
      <c r="G17" s="983">
        <v>876902197.51999998</v>
      </c>
      <c r="H17" s="928">
        <v>874897104.05999994</v>
      </c>
      <c r="I17" s="928">
        <v>-72403671.760000005</v>
      </c>
      <c r="J17" s="928">
        <v>-485747919.45999998</v>
      </c>
      <c r="K17" s="928">
        <v>274096127.60000002</v>
      </c>
      <c r="L17" s="928">
        <v>79131796.359999999</v>
      </c>
    </row>
    <row r="18" spans="2:12" s="17" customFormat="1" ht="12.75" x14ac:dyDescent="0.2">
      <c r="B18" s="161" t="s">
        <v>837</v>
      </c>
      <c r="C18" s="159" t="s">
        <v>880</v>
      </c>
      <c r="D18" s="160" t="s">
        <v>840</v>
      </c>
      <c r="E18" s="928">
        <v>241222948.87999997</v>
      </c>
      <c r="F18" s="928">
        <v>257484789.25</v>
      </c>
      <c r="G18" s="983">
        <v>257484789.25</v>
      </c>
      <c r="H18" s="928">
        <v>255485669.48999998</v>
      </c>
      <c r="I18" s="928">
        <v>-24241791.16</v>
      </c>
      <c r="J18" s="928">
        <v>-158168173.80000001</v>
      </c>
      <c r="K18" s="928">
        <v>1472691.87</v>
      </c>
      <c r="L18" s="928">
        <v>374962.7</v>
      </c>
    </row>
    <row r="19" spans="2:12" s="17" customFormat="1" ht="12.75" x14ac:dyDescent="0.2">
      <c r="B19" s="161" t="s">
        <v>839</v>
      </c>
      <c r="C19" s="1117" t="s">
        <v>842</v>
      </c>
      <c r="D19" s="1118"/>
      <c r="E19" s="56">
        <v>0</v>
      </c>
      <c r="F19" s="56">
        <v>0</v>
      </c>
      <c r="G19" s="475">
        <v>0</v>
      </c>
      <c r="H19" s="56">
        <v>0</v>
      </c>
      <c r="I19" s="56">
        <v>0</v>
      </c>
      <c r="J19" s="56">
        <v>0</v>
      </c>
      <c r="K19" s="56">
        <v>0</v>
      </c>
      <c r="L19" s="56">
        <v>0</v>
      </c>
    </row>
    <row r="20" spans="2:12" s="17" customFormat="1" ht="12.75" x14ac:dyDescent="0.2">
      <c r="B20" s="161" t="s">
        <v>841</v>
      </c>
      <c r="C20" s="1117" t="s">
        <v>881</v>
      </c>
      <c r="D20" s="1118"/>
      <c r="E20" s="56">
        <v>93763737.820000008</v>
      </c>
      <c r="F20" s="56">
        <v>37525135</v>
      </c>
      <c r="G20" s="475">
        <v>37525135</v>
      </c>
      <c r="H20" s="56">
        <v>31364880.899999999</v>
      </c>
      <c r="I20" s="56">
        <v>1900996.58</v>
      </c>
      <c r="J20" s="56">
        <v>8271870.1299999999</v>
      </c>
      <c r="K20" s="56">
        <v>5356316.82</v>
      </c>
      <c r="L20" s="56">
        <v>4423872.4400000004</v>
      </c>
    </row>
    <row r="21" spans="2:12" s="17" customFormat="1" ht="12.75" x14ac:dyDescent="0.2">
      <c r="B21" s="35" t="s">
        <v>843</v>
      </c>
      <c r="C21" s="1187" t="s">
        <v>90</v>
      </c>
      <c r="D21" s="1188"/>
      <c r="E21" s="440">
        <v>1298682140.2199998</v>
      </c>
      <c r="F21" s="440">
        <v>1280444082.02</v>
      </c>
      <c r="G21" s="440">
        <v>1280444082.02</v>
      </c>
      <c r="H21" s="440">
        <v>1270279614.7</v>
      </c>
      <c r="I21" s="440">
        <v>-96880795.609999999</v>
      </c>
      <c r="J21" s="440">
        <v>-676497599.50999999</v>
      </c>
      <c r="K21" s="440">
        <v>280925136.29000002</v>
      </c>
      <c r="L21" s="440">
        <v>83930631.5</v>
      </c>
    </row>
    <row r="22" spans="2:12" s="17" customFormat="1" ht="12.75" x14ac:dyDescent="0.2">
      <c r="B22" s="80"/>
      <c r="C22" s="102"/>
      <c r="D22" s="103"/>
      <c r="E22" s="101"/>
      <c r="F22" s="101"/>
      <c r="G22" s="97"/>
    </row>
    <row r="23" spans="2:12" s="17" customFormat="1" ht="12.75" x14ac:dyDescent="0.2">
      <c r="B23" s="80"/>
      <c r="C23" s="102"/>
      <c r="D23" s="103"/>
      <c r="E23" s="101"/>
      <c r="F23" s="101"/>
      <c r="G23" s="97"/>
    </row>
    <row r="24" spans="2:12" s="17" customFormat="1" ht="12.75" x14ac:dyDescent="0.2">
      <c r="B24" s="80"/>
      <c r="C24" s="102"/>
      <c r="D24" s="103"/>
      <c r="E24" s="101"/>
      <c r="F24" s="101"/>
      <c r="G24" s="97"/>
    </row>
    <row r="25" spans="2:12" s="17" customFormat="1" ht="12.75" x14ac:dyDescent="0.2">
      <c r="B25" s="80"/>
      <c r="C25" s="102"/>
      <c r="D25" s="103"/>
      <c r="E25" s="101"/>
      <c r="F25" s="101"/>
      <c r="G25" s="97"/>
    </row>
    <row r="26" spans="2:12" s="17" customFormat="1" ht="12.75" x14ac:dyDescent="0.2">
      <c r="B26" s="80"/>
      <c r="C26" s="1098"/>
      <c r="D26" s="1098"/>
      <c r="E26" s="96"/>
      <c r="F26" s="96"/>
      <c r="G26" s="97"/>
    </row>
    <row r="27" spans="2:12" s="17" customFormat="1" ht="12.75" x14ac:dyDescent="0.2">
      <c r="B27" s="80"/>
      <c r="C27" s="80"/>
      <c r="D27" s="98"/>
      <c r="E27" s="96"/>
      <c r="F27" s="96"/>
      <c r="G27" s="97"/>
    </row>
    <row r="28" spans="2:12" s="17" customFormat="1" ht="12.75" x14ac:dyDescent="0.2">
      <c r="B28" s="80"/>
      <c r="C28" s="80"/>
      <c r="D28" s="98"/>
      <c r="E28" s="96"/>
      <c r="F28" s="96"/>
      <c r="G28" s="97"/>
    </row>
    <row r="29" spans="2:12" s="17" customFormat="1" ht="12.75" x14ac:dyDescent="0.2">
      <c r="B29" s="80"/>
      <c r="C29" s="1098"/>
      <c r="D29" s="1098"/>
      <c r="E29" s="96"/>
      <c r="F29" s="96"/>
      <c r="G29" s="99"/>
    </row>
    <row r="30" spans="2:12" s="17" customFormat="1" ht="12.75" x14ac:dyDescent="0.2">
      <c r="B30" s="80"/>
      <c r="C30" s="1098"/>
      <c r="D30" s="1098"/>
      <c r="E30" s="96"/>
      <c r="F30" s="96"/>
      <c r="G30" s="97"/>
    </row>
    <row r="31" spans="2:12" s="17" customFormat="1" ht="12.75" x14ac:dyDescent="0.2">
      <c r="B31" s="80"/>
      <c r="C31" s="80"/>
      <c r="D31" s="98"/>
      <c r="E31" s="96"/>
      <c r="F31" s="96"/>
      <c r="G31" s="99"/>
    </row>
    <row r="32" spans="2:12" s="17" customFormat="1" ht="12.75" x14ac:dyDescent="0.2">
      <c r="B32" s="80"/>
      <c r="C32" s="80"/>
      <c r="D32" s="98"/>
      <c r="E32" s="96"/>
      <c r="F32" s="96"/>
      <c r="G32" s="97"/>
    </row>
    <row r="33" spans="2:9" s="17" customFormat="1" ht="12.75" x14ac:dyDescent="0.2">
      <c r="B33" s="80"/>
      <c r="C33" s="80"/>
      <c r="D33" s="98"/>
      <c r="E33" s="96"/>
      <c r="F33" s="96"/>
      <c r="G33" s="99"/>
    </row>
    <row r="34" spans="2:9" s="17" customFormat="1" ht="12.75" x14ac:dyDescent="0.2">
      <c r="B34" s="80"/>
      <c r="C34" s="1098"/>
      <c r="D34" s="1098"/>
      <c r="E34" s="96"/>
      <c r="F34" s="96"/>
      <c r="G34" s="97"/>
      <c r="I34" s="74"/>
    </row>
    <row r="35" spans="2:9" s="17" customFormat="1" ht="12.75" x14ac:dyDescent="0.2">
      <c r="B35" s="80"/>
      <c r="C35" s="1097"/>
      <c r="D35" s="1097"/>
      <c r="E35" s="100"/>
      <c r="F35" s="100"/>
      <c r="G35" s="100"/>
    </row>
    <row r="36" spans="2:9" s="17" customFormat="1" ht="12.75" x14ac:dyDescent="0.2">
      <c r="B36" s="80"/>
      <c r="C36" s="1097"/>
      <c r="D36" s="1097"/>
      <c r="E36" s="100"/>
      <c r="F36" s="100"/>
      <c r="G36" s="100"/>
    </row>
    <row r="37" spans="2:9" s="17" customFormat="1" ht="12.75" x14ac:dyDescent="0.2">
      <c r="B37" s="80"/>
      <c r="C37" s="1097"/>
      <c r="D37" s="1097"/>
      <c r="E37" s="100"/>
      <c r="F37" s="100"/>
      <c r="G37" s="100"/>
    </row>
    <row r="38" spans="2:9" s="17" customFormat="1" ht="12.75" x14ac:dyDescent="0.2">
      <c r="B38" s="80"/>
      <c r="C38" s="1097"/>
      <c r="D38" s="1097"/>
      <c r="E38" s="100"/>
      <c r="F38" s="100"/>
      <c r="G38" s="100"/>
    </row>
    <row r="39" spans="2:9" s="17" customFormat="1" ht="12.75" x14ac:dyDescent="0.2">
      <c r="B39" s="104"/>
      <c r="C39" s="1096"/>
      <c r="D39" s="1096"/>
      <c r="E39" s="105"/>
      <c r="F39" s="105"/>
      <c r="G39" s="105"/>
    </row>
  </sheetData>
  <sheetProtection algorithmName="SHA-512" hashValue="mAZNV6DNr8cmB2qQiD8KGidtKUpkQeAFq5ctJ3FetD0Mz/VYCogu3FK9myyYsUnOOmnKV2R0rfb9uxoVuUeqQA==" saltValue="cvP4RFAmrrBuq8TAgZjLnQ==" spinCount="100000" sheet="1" objects="1" scenarios="1"/>
  <mergeCells count="22">
    <mergeCell ref="I8:J8"/>
    <mergeCell ref="K8:L8"/>
    <mergeCell ref="F9:H9"/>
    <mergeCell ref="B10:D10"/>
    <mergeCell ref="C11:D11"/>
    <mergeCell ref="E8:H8"/>
    <mergeCell ref="B7:D7"/>
    <mergeCell ref="B8:D8"/>
    <mergeCell ref="B9:D9"/>
    <mergeCell ref="C12:D12"/>
    <mergeCell ref="C19:D19"/>
    <mergeCell ref="C20:D20"/>
    <mergeCell ref="C21:D21"/>
    <mergeCell ref="C36:D36"/>
    <mergeCell ref="C37:D37"/>
    <mergeCell ref="C38:D38"/>
    <mergeCell ref="C39:D39"/>
    <mergeCell ref="C26:D26"/>
    <mergeCell ref="C29:D29"/>
    <mergeCell ref="C30:D30"/>
    <mergeCell ref="C34:D34"/>
    <mergeCell ref="C35:D35"/>
  </mergeCells>
  <pageMargins left="0.7" right="0.7" top="0.78740157499999996" bottom="0.78740157499999996" header="0.3" footer="0.3"/>
  <pageSetup scale="40" orientation="portrait" r:id="rId1"/>
  <ignoredErrors>
    <ignoredError sqref="B11:B21" numberStoredAsText="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9E39B-BE85-447C-890B-A2F3202FF611}">
  <sheetPr codeName="Sheet75"/>
  <dimension ref="B2:I23"/>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39.42578125" style="2" customWidth="1"/>
    <col min="5" max="12" width="19.42578125" style="2" customWidth="1"/>
    <col min="13" max="13" width="3.28515625" style="2" customWidth="1"/>
    <col min="14" max="16384" width="11.42578125" style="2"/>
  </cols>
  <sheetData>
    <row r="2" spans="2:7" ht="16.5" x14ac:dyDescent="0.25">
      <c r="B2" s="20" t="s">
        <v>1734</v>
      </c>
    </row>
    <row r="3" spans="2:7" x14ac:dyDescent="0.25">
      <c r="B3" s="21" t="s">
        <v>1523</v>
      </c>
    </row>
    <row r="5" spans="2:7" x14ac:dyDescent="0.25">
      <c r="B5" s="45" t="s">
        <v>1742</v>
      </c>
    </row>
    <row r="7" spans="2:7" s="17" customFormat="1" ht="12.75" x14ac:dyDescent="0.2">
      <c r="B7" s="749"/>
      <c r="C7" s="102"/>
      <c r="D7" s="751"/>
      <c r="E7" s="101"/>
      <c r="F7" s="101"/>
      <c r="G7" s="97"/>
    </row>
    <row r="8" spans="2:7" s="17" customFormat="1" ht="12.75" x14ac:dyDescent="0.2">
      <c r="B8" s="749"/>
      <c r="C8" s="102"/>
      <c r="D8" s="751"/>
      <c r="E8" s="101"/>
      <c r="F8" s="101"/>
      <c r="G8" s="97"/>
    </row>
    <row r="9" spans="2:7" s="17" customFormat="1" ht="12.75" x14ac:dyDescent="0.2">
      <c r="B9" s="749"/>
      <c r="C9" s="102"/>
      <c r="D9" s="751"/>
      <c r="E9" s="101"/>
      <c r="F9" s="101"/>
      <c r="G9" s="97"/>
    </row>
    <row r="10" spans="2:7" s="17" customFormat="1" ht="12.75" x14ac:dyDescent="0.2">
      <c r="B10" s="749"/>
      <c r="C10" s="1098"/>
      <c r="D10" s="1098"/>
      <c r="E10" s="96"/>
      <c r="F10" s="96"/>
      <c r="G10" s="97"/>
    </row>
    <row r="11" spans="2:7" s="17" customFormat="1" ht="12.75" x14ac:dyDescent="0.2">
      <c r="B11" s="749"/>
      <c r="C11" s="749"/>
      <c r="D11" s="750"/>
      <c r="E11" s="96"/>
      <c r="F11" s="96"/>
      <c r="G11" s="97"/>
    </row>
    <row r="12" spans="2:7" s="17" customFormat="1" ht="12.75" x14ac:dyDescent="0.2">
      <c r="B12" s="749"/>
      <c r="C12" s="749"/>
      <c r="D12" s="750"/>
      <c r="E12" s="96"/>
      <c r="F12" s="96"/>
      <c r="G12" s="97"/>
    </row>
    <row r="13" spans="2:7" s="17" customFormat="1" ht="12.75" x14ac:dyDescent="0.2">
      <c r="B13" s="749"/>
      <c r="C13" s="1098"/>
      <c r="D13" s="1098"/>
      <c r="E13" s="96"/>
      <c r="F13" s="96"/>
      <c r="G13" s="99"/>
    </row>
    <row r="14" spans="2:7" s="17" customFormat="1" ht="12.75" x14ac:dyDescent="0.2">
      <c r="B14" s="749"/>
      <c r="C14" s="1098"/>
      <c r="D14" s="1098"/>
      <c r="E14" s="96"/>
      <c r="F14" s="96"/>
      <c r="G14" s="97"/>
    </row>
    <row r="15" spans="2:7" s="17" customFormat="1" ht="12.75" x14ac:dyDescent="0.2">
      <c r="B15" s="749"/>
      <c r="C15" s="749"/>
      <c r="D15" s="750"/>
      <c r="E15" s="96"/>
      <c r="F15" s="96"/>
      <c r="G15" s="99"/>
    </row>
    <row r="16" spans="2:7" s="17" customFormat="1" ht="12.75" x14ac:dyDescent="0.2">
      <c r="B16" s="749"/>
      <c r="C16" s="749"/>
      <c r="D16" s="750"/>
      <c r="E16" s="96"/>
      <c r="F16" s="96"/>
      <c r="G16" s="97"/>
    </row>
    <row r="17" spans="2:9" s="17" customFormat="1" ht="12.75" x14ac:dyDescent="0.2">
      <c r="B17" s="749"/>
      <c r="C17" s="749"/>
      <c r="D17" s="750"/>
      <c r="E17" s="96"/>
      <c r="F17" s="96"/>
      <c r="G17" s="99"/>
    </row>
    <row r="18" spans="2:9" s="17" customFormat="1" ht="12.75" x14ac:dyDescent="0.2">
      <c r="B18" s="749"/>
      <c r="C18" s="1098"/>
      <c r="D18" s="1098"/>
      <c r="E18" s="96"/>
      <c r="F18" s="96"/>
      <c r="G18" s="97"/>
      <c r="I18" s="74"/>
    </row>
    <row r="19" spans="2:9" s="17" customFormat="1" ht="12.75" x14ac:dyDescent="0.2">
      <c r="B19" s="749"/>
      <c r="C19" s="1097"/>
      <c r="D19" s="1097"/>
      <c r="E19" s="100"/>
      <c r="F19" s="100"/>
      <c r="G19" s="100"/>
    </row>
    <row r="20" spans="2:9" s="17" customFormat="1" ht="12.75" x14ac:dyDescent="0.2">
      <c r="B20" s="749"/>
      <c r="C20" s="1097"/>
      <c r="D20" s="1097"/>
      <c r="E20" s="100"/>
      <c r="F20" s="100"/>
      <c r="G20" s="100"/>
    </row>
    <row r="21" spans="2:9" s="17" customFormat="1" ht="12.75" x14ac:dyDescent="0.2">
      <c r="B21" s="749"/>
      <c r="C21" s="1097"/>
      <c r="D21" s="1097"/>
      <c r="E21" s="100"/>
      <c r="F21" s="100"/>
      <c r="G21" s="100"/>
    </row>
    <row r="22" spans="2:9" s="17" customFormat="1" ht="12.75" x14ac:dyDescent="0.2">
      <c r="B22" s="749"/>
      <c r="C22" s="1097"/>
      <c r="D22" s="1097"/>
      <c r="E22" s="100"/>
      <c r="F22" s="100"/>
      <c r="G22" s="100"/>
    </row>
    <row r="23" spans="2:9" s="17" customFormat="1" ht="12.75" x14ac:dyDescent="0.2">
      <c r="B23" s="104"/>
      <c r="C23" s="1096"/>
      <c r="D23" s="1096"/>
      <c r="E23" s="105"/>
      <c r="F23" s="105"/>
      <c r="G23" s="105"/>
    </row>
  </sheetData>
  <sheetProtection algorithmName="SHA-512" hashValue="L+Ne/ATT8pd4H0W2yMGaeei/cev57ghyK9Ix0V4LldAq88Jub1wINnWV4tb54QkzWPdWDtuy22Vd90/glO2MTw==" saltValue="1D6AaTMaqKmk/B6YB7BEvw==" spinCount="100000" sheet="1" objects="1" scenarios="1"/>
  <mergeCells count="9">
    <mergeCell ref="C21:D21"/>
    <mergeCell ref="C22:D22"/>
    <mergeCell ref="C23:D23"/>
    <mergeCell ref="C10:D10"/>
    <mergeCell ref="C13:D13"/>
    <mergeCell ref="C14:D14"/>
    <mergeCell ref="C18:D18"/>
    <mergeCell ref="C19:D19"/>
    <mergeCell ref="C20:D20"/>
  </mergeCells>
  <pageMargins left="0.7" right="0.7" top="0.78740157499999996" bottom="0.78740157499999996" header="0.3" footer="0.3"/>
  <pageSetup scale="4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93145-7A23-43DD-B460-9F6FB1D5775F}">
  <sheetPr codeName="Sheet76">
    <pageSetUpPr autoPageBreaks="0"/>
  </sheetPr>
  <dimension ref="B2:P34"/>
  <sheetViews>
    <sheetView topLeftCell="A2"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5" width="19.42578125" style="2" customWidth="1"/>
    <col min="6" max="16" width="12.7109375" style="2" customWidth="1"/>
    <col min="17" max="17" width="3.28515625" style="2" customWidth="1"/>
    <col min="18" max="16384" width="11.42578125" style="2"/>
  </cols>
  <sheetData>
    <row r="2" spans="2:16" ht="16.5" x14ac:dyDescent="0.25">
      <c r="B2" s="20" t="s">
        <v>1529</v>
      </c>
    </row>
    <row r="3" spans="2:16" x14ac:dyDescent="0.25">
      <c r="B3" s="21" t="s">
        <v>1523</v>
      </c>
    </row>
    <row r="7" spans="2:16" s="17" customFormat="1" ht="12.75" x14ac:dyDescent="0.2">
      <c r="B7" s="1100"/>
      <c r="C7" s="1100"/>
      <c r="D7" s="1100"/>
      <c r="E7" s="556" t="s">
        <v>25</v>
      </c>
      <c r="F7" s="556" t="s">
        <v>26</v>
      </c>
      <c r="G7" s="556" t="s">
        <v>27</v>
      </c>
      <c r="H7" s="556" t="s">
        <v>93</v>
      </c>
      <c r="I7" s="556" t="s">
        <v>94</v>
      </c>
      <c r="J7" s="556" t="s">
        <v>155</v>
      </c>
      <c r="K7" s="556" t="s">
        <v>156</v>
      </c>
      <c r="L7" s="556" t="s">
        <v>157</v>
      </c>
      <c r="M7" s="556" t="s">
        <v>563</v>
      </c>
      <c r="N7" s="556" t="s">
        <v>564</v>
      </c>
      <c r="O7" s="556" t="s">
        <v>565</v>
      </c>
      <c r="P7" s="556" t="s">
        <v>566</v>
      </c>
    </row>
    <row r="8" spans="2:16" s="17" customFormat="1" ht="12.75" x14ac:dyDescent="0.2">
      <c r="B8" s="1137"/>
      <c r="C8" s="1137"/>
      <c r="D8" s="1137"/>
      <c r="E8" s="1115" t="s">
        <v>1530</v>
      </c>
      <c r="F8" s="1115"/>
      <c r="G8" s="1115"/>
      <c r="H8" s="1115"/>
      <c r="I8" s="1115"/>
      <c r="J8" s="1115"/>
      <c r="K8" s="1115"/>
      <c r="L8" s="1115"/>
      <c r="M8" s="1115"/>
      <c r="N8" s="1115"/>
      <c r="O8" s="1115"/>
      <c r="P8" s="1115"/>
    </row>
    <row r="9" spans="2:16" s="17" customFormat="1" ht="12.75" x14ac:dyDescent="0.2">
      <c r="B9" s="1137"/>
      <c r="C9" s="1137"/>
      <c r="D9" s="1137"/>
      <c r="E9" s="1112" t="s">
        <v>815</v>
      </c>
      <c r="F9" s="1115"/>
      <c r="G9" s="1115"/>
      <c r="H9" s="1112" t="s">
        <v>816</v>
      </c>
      <c r="I9" s="1115"/>
      <c r="J9" s="1115"/>
      <c r="K9" s="1115"/>
      <c r="L9" s="1115"/>
      <c r="M9" s="1115"/>
      <c r="N9" s="1115"/>
      <c r="O9" s="1115"/>
      <c r="P9" s="1115"/>
    </row>
    <row r="10" spans="2:16" s="17" customFormat="1" ht="63.75" x14ac:dyDescent="0.2">
      <c r="B10" s="1100"/>
      <c r="C10" s="1100"/>
      <c r="D10" s="1100"/>
      <c r="E10" s="571"/>
      <c r="F10" s="556" t="s">
        <v>1537</v>
      </c>
      <c r="G10" s="556" t="s">
        <v>1538</v>
      </c>
      <c r="H10" s="229"/>
      <c r="I10" s="556" t="s">
        <v>1539</v>
      </c>
      <c r="J10" s="556" t="s">
        <v>1531</v>
      </c>
      <c r="K10" s="556" t="s">
        <v>1540</v>
      </c>
      <c r="L10" s="556" t="s">
        <v>1532</v>
      </c>
      <c r="M10" s="556" t="s">
        <v>1533</v>
      </c>
      <c r="N10" s="556" t="s">
        <v>1534</v>
      </c>
      <c r="O10" s="556" t="s">
        <v>1535</v>
      </c>
      <c r="P10" s="556" t="s">
        <v>878</v>
      </c>
    </row>
    <row r="11" spans="2:16" s="17" customFormat="1" ht="12.75" x14ac:dyDescent="0.2">
      <c r="B11" s="566" t="s">
        <v>825</v>
      </c>
      <c r="C11" s="1189" t="s">
        <v>826</v>
      </c>
      <c r="D11" s="1189"/>
      <c r="E11" s="56">
        <v>39118195929.600006</v>
      </c>
      <c r="F11" s="56">
        <v>39118083415.76001</v>
      </c>
      <c r="G11" s="56">
        <v>112513.84</v>
      </c>
      <c r="H11" s="56">
        <v>785063</v>
      </c>
      <c r="I11" s="56">
        <v>784216.48</v>
      </c>
      <c r="J11" s="56">
        <v>0</v>
      </c>
      <c r="K11" s="56">
        <v>0</v>
      </c>
      <c r="L11" s="56">
        <v>0</v>
      </c>
      <c r="M11" s="56">
        <v>0</v>
      </c>
      <c r="N11" s="56">
        <v>0</v>
      </c>
      <c r="O11" s="56">
        <v>846.52</v>
      </c>
      <c r="P11" s="56">
        <v>785063</v>
      </c>
    </row>
    <row r="12" spans="2:16" s="17" customFormat="1" ht="12.75" x14ac:dyDescent="0.2">
      <c r="B12" s="556" t="s">
        <v>586</v>
      </c>
      <c r="C12" s="1117" t="s">
        <v>827</v>
      </c>
      <c r="D12" s="1129"/>
      <c r="E12" s="56">
        <v>113567762254.67999</v>
      </c>
      <c r="F12" s="56">
        <v>113400178935.34</v>
      </c>
      <c r="G12" s="56">
        <v>167583319.33999997</v>
      </c>
      <c r="H12" s="56">
        <v>3490861757.7200003</v>
      </c>
      <c r="I12" s="56">
        <v>1924602032.45</v>
      </c>
      <c r="J12" s="56">
        <v>156396024.16000003</v>
      </c>
      <c r="K12" s="56">
        <v>340906804.04999995</v>
      </c>
      <c r="L12" s="56">
        <v>465992922.74999994</v>
      </c>
      <c r="M12" s="56">
        <v>254574250.89999998</v>
      </c>
      <c r="N12" s="56">
        <v>93371047.150000006</v>
      </c>
      <c r="O12" s="56">
        <v>255018676.26000002</v>
      </c>
      <c r="P12" s="56">
        <v>3490861757.7199998</v>
      </c>
    </row>
    <row r="13" spans="2:16" s="17" customFormat="1" ht="12.75" x14ac:dyDescent="0.2">
      <c r="B13" s="556" t="s">
        <v>587</v>
      </c>
      <c r="C13" s="555" t="s">
        <v>880</v>
      </c>
      <c r="D13" s="576" t="s">
        <v>828</v>
      </c>
      <c r="E13" s="928">
        <v>7859742281.8100004</v>
      </c>
      <c r="F13" s="928">
        <v>7859742281.8100004</v>
      </c>
      <c r="G13" s="928">
        <v>0</v>
      </c>
      <c r="H13" s="928">
        <v>0</v>
      </c>
      <c r="I13" s="928">
        <v>0</v>
      </c>
      <c r="J13" s="928">
        <v>0</v>
      </c>
      <c r="K13" s="928">
        <v>0</v>
      </c>
      <c r="L13" s="928">
        <v>0</v>
      </c>
      <c r="M13" s="928">
        <v>0</v>
      </c>
      <c r="N13" s="928">
        <v>0</v>
      </c>
      <c r="O13" s="928">
        <v>0</v>
      </c>
      <c r="P13" s="928">
        <v>0</v>
      </c>
    </row>
    <row r="14" spans="2:16" s="17" customFormat="1" ht="12.75" x14ac:dyDescent="0.2">
      <c r="B14" s="556" t="s">
        <v>829</v>
      </c>
      <c r="C14" s="555" t="s">
        <v>880</v>
      </c>
      <c r="D14" s="576" t="s">
        <v>830</v>
      </c>
      <c r="E14" s="928">
        <v>1786973598.1500001</v>
      </c>
      <c r="F14" s="928">
        <v>1786973598.1500001</v>
      </c>
      <c r="G14" s="928">
        <v>0</v>
      </c>
      <c r="H14" s="928">
        <v>177810879.64999998</v>
      </c>
      <c r="I14" s="928">
        <v>43439525.649999991</v>
      </c>
      <c r="J14" s="928">
        <v>3739191.55</v>
      </c>
      <c r="K14" s="928">
        <v>0</v>
      </c>
      <c r="L14" s="928">
        <v>130630887.81999999</v>
      </c>
      <c r="M14" s="928">
        <v>26.23</v>
      </c>
      <c r="N14" s="928">
        <v>0</v>
      </c>
      <c r="O14" s="928">
        <v>1248.4000000000001</v>
      </c>
      <c r="P14" s="928">
        <v>177810879.64999998</v>
      </c>
    </row>
    <row r="15" spans="2:16" s="17" customFormat="1" ht="12.75" x14ac:dyDescent="0.2">
      <c r="B15" s="556" t="s">
        <v>831</v>
      </c>
      <c r="C15" s="555" t="s">
        <v>880</v>
      </c>
      <c r="D15" s="576" t="s">
        <v>832</v>
      </c>
      <c r="E15" s="928">
        <v>6823596896.6599998</v>
      </c>
      <c r="F15" s="928">
        <v>6823596896.6599998</v>
      </c>
      <c r="G15" s="928">
        <v>0</v>
      </c>
      <c r="H15" s="928">
        <v>4477281.0199999996</v>
      </c>
      <c r="I15" s="928">
        <v>1658740.5599999996</v>
      </c>
      <c r="J15" s="928">
        <v>0</v>
      </c>
      <c r="K15" s="928">
        <v>0</v>
      </c>
      <c r="L15" s="928">
        <v>86696.83</v>
      </c>
      <c r="M15" s="928">
        <v>0</v>
      </c>
      <c r="N15" s="928">
        <v>0</v>
      </c>
      <c r="O15" s="928">
        <v>2731843.63</v>
      </c>
      <c r="P15" s="928">
        <v>4477281.0199999996</v>
      </c>
    </row>
    <row r="16" spans="2:16" s="17" customFormat="1" ht="12.75" x14ac:dyDescent="0.2">
      <c r="B16" s="556" t="s">
        <v>833</v>
      </c>
      <c r="C16" s="555" t="s">
        <v>880</v>
      </c>
      <c r="D16" s="576" t="s">
        <v>834</v>
      </c>
      <c r="E16" s="928">
        <v>10445052715.82</v>
      </c>
      <c r="F16" s="928">
        <v>10420588483.459999</v>
      </c>
      <c r="G16" s="928">
        <v>24464232.359999999</v>
      </c>
      <c r="H16" s="928">
        <v>392310928.26999998</v>
      </c>
      <c r="I16" s="928">
        <v>380736225.97999996</v>
      </c>
      <c r="J16" s="928">
        <v>9472362.3000000007</v>
      </c>
      <c r="K16" s="928">
        <v>1269.0999999999999</v>
      </c>
      <c r="L16" s="928">
        <v>9967.2199999999993</v>
      </c>
      <c r="M16" s="928">
        <v>2007195.84</v>
      </c>
      <c r="N16" s="928">
        <v>0</v>
      </c>
      <c r="O16" s="928">
        <v>83907.83</v>
      </c>
      <c r="P16" s="928">
        <v>392310928.26999998</v>
      </c>
    </row>
    <row r="17" spans="2:16" s="17" customFormat="1" ht="12.75" x14ac:dyDescent="0.2">
      <c r="B17" s="556" t="s">
        <v>835</v>
      </c>
      <c r="C17" s="555" t="s">
        <v>880</v>
      </c>
      <c r="D17" s="578" t="s">
        <v>836</v>
      </c>
      <c r="E17" s="928">
        <v>46914550058.850006</v>
      </c>
      <c r="F17" s="928">
        <v>46859854305.890007</v>
      </c>
      <c r="G17" s="928">
        <v>54695752.960000001</v>
      </c>
      <c r="H17" s="928">
        <v>1860028431.6600001</v>
      </c>
      <c r="I17" s="928">
        <v>1124040884.29</v>
      </c>
      <c r="J17" s="928">
        <v>44607448.390000001</v>
      </c>
      <c r="K17" s="928">
        <v>177935937.90000001</v>
      </c>
      <c r="L17" s="928">
        <v>157600175.09</v>
      </c>
      <c r="M17" s="928">
        <v>102364871.97</v>
      </c>
      <c r="N17" s="928">
        <v>62392732.049999997</v>
      </c>
      <c r="O17" s="928">
        <v>191086381.97</v>
      </c>
      <c r="P17" s="928">
        <v>1860028431.6599998</v>
      </c>
    </row>
    <row r="18" spans="2:16" s="17" customFormat="1" ht="12.75" x14ac:dyDescent="0.2">
      <c r="B18" s="556" t="s">
        <v>837</v>
      </c>
      <c r="C18" s="563" t="s">
        <v>1541</v>
      </c>
      <c r="D18" s="596" t="s">
        <v>1542</v>
      </c>
      <c r="E18" s="928">
        <v>11987051559.799999</v>
      </c>
      <c r="F18" s="928">
        <v>11948747416.42</v>
      </c>
      <c r="G18" s="928">
        <v>38304143.380000003</v>
      </c>
      <c r="H18" s="928">
        <v>536497845.45999998</v>
      </c>
      <c r="I18" s="928">
        <v>168567890.32999992</v>
      </c>
      <c r="J18" s="928">
        <v>38298167.640000001</v>
      </c>
      <c r="K18" s="928">
        <v>119417276.23999999</v>
      </c>
      <c r="L18" s="928">
        <v>110518512.42</v>
      </c>
      <c r="M18" s="928">
        <v>58964124.960000001</v>
      </c>
      <c r="N18" s="928">
        <v>11333987.060000001</v>
      </c>
      <c r="O18" s="928">
        <v>29397886.800000001</v>
      </c>
      <c r="P18" s="928">
        <v>536497845.45999998</v>
      </c>
    </row>
    <row r="19" spans="2:16" s="17" customFormat="1" ht="12.75" x14ac:dyDescent="0.2">
      <c r="B19" s="556" t="s">
        <v>839</v>
      </c>
      <c r="C19" s="555" t="s">
        <v>880</v>
      </c>
      <c r="D19" s="579" t="s">
        <v>840</v>
      </c>
      <c r="E19" s="928">
        <v>39737846703.389999</v>
      </c>
      <c r="F19" s="928">
        <v>39649423369.370003</v>
      </c>
      <c r="G19" s="928">
        <v>88423334.019999996</v>
      </c>
      <c r="H19" s="928">
        <v>1056234237.12</v>
      </c>
      <c r="I19" s="928">
        <v>374726655.97000003</v>
      </c>
      <c r="J19" s="928">
        <v>98577021.920000017</v>
      </c>
      <c r="K19" s="928">
        <v>162969597.05000001</v>
      </c>
      <c r="L19" s="928">
        <v>177665195.78999999</v>
      </c>
      <c r="M19" s="928">
        <v>150202156.85999998</v>
      </c>
      <c r="N19" s="928">
        <v>30978315.099999998</v>
      </c>
      <c r="O19" s="928">
        <v>61115294.43</v>
      </c>
      <c r="P19" s="928">
        <v>1056234237.1200001</v>
      </c>
    </row>
    <row r="20" spans="2:16" s="17" customFormat="1" ht="12.75" x14ac:dyDescent="0.2">
      <c r="B20" s="556" t="s">
        <v>841</v>
      </c>
      <c r="C20" s="1117" t="s">
        <v>842</v>
      </c>
      <c r="D20" s="1129"/>
      <c r="E20" s="56">
        <v>28849496794.739998</v>
      </c>
      <c r="F20" s="56">
        <v>28849496794.739998</v>
      </c>
      <c r="G20" s="56">
        <v>0</v>
      </c>
      <c r="H20" s="56">
        <v>6715113.8200000003</v>
      </c>
      <c r="I20" s="56">
        <v>6715113.8200000003</v>
      </c>
      <c r="J20" s="56">
        <v>0</v>
      </c>
      <c r="K20" s="56">
        <v>0</v>
      </c>
      <c r="L20" s="56">
        <v>0</v>
      </c>
      <c r="M20" s="56">
        <v>0</v>
      </c>
      <c r="N20" s="56">
        <v>0</v>
      </c>
      <c r="O20" s="56">
        <v>0</v>
      </c>
      <c r="P20" s="56">
        <v>6715113.8200000003</v>
      </c>
    </row>
    <row r="21" spans="2:16" s="17" customFormat="1" ht="12.75" x14ac:dyDescent="0.2">
      <c r="B21" s="556" t="s">
        <v>843</v>
      </c>
      <c r="C21" s="555" t="s">
        <v>880</v>
      </c>
      <c r="D21" s="576" t="s">
        <v>828</v>
      </c>
      <c r="E21" s="928">
        <v>4783971</v>
      </c>
      <c r="F21" s="928">
        <v>4783971</v>
      </c>
      <c r="G21" s="928">
        <v>0</v>
      </c>
      <c r="H21" s="928">
        <v>0</v>
      </c>
      <c r="I21" s="928">
        <v>0</v>
      </c>
      <c r="J21" s="928">
        <v>0</v>
      </c>
      <c r="K21" s="928">
        <v>0</v>
      </c>
      <c r="L21" s="928">
        <v>0</v>
      </c>
      <c r="M21" s="928">
        <v>0</v>
      </c>
      <c r="N21" s="928">
        <v>0</v>
      </c>
      <c r="O21" s="928">
        <v>0</v>
      </c>
      <c r="P21" s="928">
        <v>0</v>
      </c>
    </row>
    <row r="22" spans="2:16" s="17" customFormat="1" ht="12.75" x14ac:dyDescent="0.2">
      <c r="B22" s="556" t="s">
        <v>844</v>
      </c>
      <c r="C22" s="555" t="s">
        <v>880</v>
      </c>
      <c r="D22" s="576" t="s">
        <v>830</v>
      </c>
      <c r="E22" s="928">
        <v>23341766452.120003</v>
      </c>
      <c r="F22" s="928">
        <v>23341766452.120003</v>
      </c>
      <c r="G22" s="928">
        <v>0</v>
      </c>
      <c r="H22" s="928">
        <v>0</v>
      </c>
      <c r="I22" s="928">
        <v>0</v>
      </c>
      <c r="J22" s="928">
        <v>0</v>
      </c>
      <c r="K22" s="928">
        <v>0</v>
      </c>
      <c r="L22" s="928">
        <v>0</v>
      </c>
      <c r="M22" s="928">
        <v>0</v>
      </c>
      <c r="N22" s="928">
        <v>0</v>
      </c>
      <c r="O22" s="928">
        <v>0</v>
      </c>
      <c r="P22" s="928">
        <v>0</v>
      </c>
    </row>
    <row r="23" spans="2:16" s="17" customFormat="1" ht="12.75" x14ac:dyDescent="0.2">
      <c r="B23" s="556" t="s">
        <v>845</v>
      </c>
      <c r="C23" s="555" t="s">
        <v>880</v>
      </c>
      <c r="D23" s="576" t="s">
        <v>832</v>
      </c>
      <c r="E23" s="928">
        <v>3539703736.7599998</v>
      </c>
      <c r="F23" s="928">
        <v>3539703736.7599998</v>
      </c>
      <c r="G23" s="928">
        <v>0</v>
      </c>
      <c r="H23" s="928">
        <v>0</v>
      </c>
      <c r="I23" s="928">
        <v>0</v>
      </c>
      <c r="J23" s="928">
        <v>0</v>
      </c>
      <c r="K23" s="928">
        <v>0</v>
      </c>
      <c r="L23" s="928">
        <v>0</v>
      </c>
      <c r="M23" s="928">
        <v>0</v>
      </c>
      <c r="N23" s="928">
        <v>0</v>
      </c>
      <c r="O23" s="928">
        <v>0</v>
      </c>
      <c r="P23" s="928">
        <v>0</v>
      </c>
    </row>
    <row r="24" spans="2:16" s="17" customFormat="1" ht="12.75" x14ac:dyDescent="0.2">
      <c r="B24" s="556" t="s">
        <v>846</v>
      </c>
      <c r="C24" s="555" t="s">
        <v>880</v>
      </c>
      <c r="D24" s="576" t="s">
        <v>834</v>
      </c>
      <c r="E24" s="928">
        <v>1036550606.13</v>
      </c>
      <c r="F24" s="928">
        <v>1036550606.13</v>
      </c>
      <c r="G24" s="928">
        <v>0</v>
      </c>
      <c r="H24" s="928">
        <v>0</v>
      </c>
      <c r="I24" s="928">
        <v>0</v>
      </c>
      <c r="J24" s="928">
        <v>0</v>
      </c>
      <c r="K24" s="928">
        <v>0</v>
      </c>
      <c r="L24" s="928">
        <v>0</v>
      </c>
      <c r="M24" s="928">
        <v>0</v>
      </c>
      <c r="N24" s="928">
        <v>0</v>
      </c>
      <c r="O24" s="928">
        <v>0</v>
      </c>
      <c r="P24" s="928">
        <v>0</v>
      </c>
    </row>
    <row r="25" spans="2:16" s="17" customFormat="1" ht="12.75" x14ac:dyDescent="0.2">
      <c r="B25" s="556" t="s">
        <v>847</v>
      </c>
      <c r="C25" s="555" t="s">
        <v>880</v>
      </c>
      <c r="D25" s="576" t="s">
        <v>836</v>
      </c>
      <c r="E25" s="928">
        <v>926692028.7299999</v>
      </c>
      <c r="F25" s="928">
        <v>926692028.7299999</v>
      </c>
      <c r="G25" s="928">
        <v>0</v>
      </c>
      <c r="H25" s="928">
        <v>6715113.8200000003</v>
      </c>
      <c r="I25" s="928">
        <v>6715113.8200000003</v>
      </c>
      <c r="J25" s="928">
        <v>0</v>
      </c>
      <c r="K25" s="928">
        <v>0</v>
      </c>
      <c r="L25" s="928">
        <v>0</v>
      </c>
      <c r="M25" s="928">
        <v>0</v>
      </c>
      <c r="N25" s="928">
        <v>0</v>
      </c>
      <c r="O25" s="928">
        <v>0</v>
      </c>
      <c r="P25" s="928">
        <v>6715113.8200000003</v>
      </c>
    </row>
    <row r="26" spans="2:16" s="17" customFormat="1" ht="12.75" x14ac:dyDescent="0.2">
      <c r="B26" s="556" t="s">
        <v>848</v>
      </c>
      <c r="C26" s="1117" t="s">
        <v>1536</v>
      </c>
      <c r="D26" s="1129"/>
      <c r="E26" s="56">
        <v>51791908863.629997</v>
      </c>
      <c r="F26" s="564"/>
      <c r="G26" s="564"/>
      <c r="H26" s="56">
        <v>168071465</v>
      </c>
      <c r="I26" s="564"/>
      <c r="J26" s="564"/>
      <c r="K26" s="564"/>
      <c r="L26" s="564"/>
      <c r="M26" s="564"/>
      <c r="N26" s="564"/>
      <c r="O26" s="564"/>
      <c r="P26" s="56">
        <v>168071465</v>
      </c>
    </row>
    <row r="27" spans="2:16" s="17" customFormat="1" ht="12.75" x14ac:dyDescent="0.2">
      <c r="B27" s="556" t="s">
        <v>850</v>
      </c>
      <c r="C27" s="555" t="s">
        <v>880</v>
      </c>
      <c r="D27" s="576" t="s">
        <v>828</v>
      </c>
      <c r="E27" s="928">
        <v>35562.039999999106</v>
      </c>
      <c r="F27" s="565"/>
      <c r="G27" s="565"/>
      <c r="H27" s="928">
        <v>0</v>
      </c>
      <c r="I27" s="565"/>
      <c r="J27" s="565"/>
      <c r="K27" s="565"/>
      <c r="L27" s="565"/>
      <c r="M27" s="565"/>
      <c r="N27" s="565"/>
      <c r="O27" s="565"/>
      <c r="P27" s="928">
        <v>0</v>
      </c>
    </row>
    <row r="28" spans="2:16" s="17" customFormat="1" ht="12.75" x14ac:dyDescent="0.2">
      <c r="B28" s="556" t="s">
        <v>851</v>
      </c>
      <c r="C28" s="555" t="s">
        <v>880</v>
      </c>
      <c r="D28" s="576" t="s">
        <v>830</v>
      </c>
      <c r="E28" s="928">
        <v>222293983.99000004</v>
      </c>
      <c r="F28" s="565"/>
      <c r="G28" s="565"/>
      <c r="H28" s="928">
        <v>20181684</v>
      </c>
      <c r="I28" s="565"/>
      <c r="J28" s="565"/>
      <c r="K28" s="565"/>
      <c r="L28" s="565"/>
      <c r="M28" s="565"/>
      <c r="N28" s="565"/>
      <c r="O28" s="565"/>
      <c r="P28" s="928">
        <v>20181684</v>
      </c>
    </row>
    <row r="29" spans="2:16" s="17" customFormat="1" ht="12.75" x14ac:dyDescent="0.2">
      <c r="B29" s="556" t="s">
        <v>852</v>
      </c>
      <c r="C29" s="555" t="s">
        <v>880</v>
      </c>
      <c r="D29" s="576" t="s">
        <v>832</v>
      </c>
      <c r="E29" s="928">
        <v>2423254921.1500001</v>
      </c>
      <c r="F29" s="565"/>
      <c r="G29" s="565"/>
      <c r="H29" s="928">
        <v>19456</v>
      </c>
      <c r="I29" s="565"/>
      <c r="J29" s="565"/>
      <c r="K29" s="565"/>
      <c r="L29" s="565"/>
      <c r="M29" s="565"/>
      <c r="N29" s="565"/>
      <c r="O29" s="565"/>
      <c r="P29" s="928">
        <v>19456</v>
      </c>
    </row>
    <row r="30" spans="2:16" s="17" customFormat="1" ht="12.75" x14ac:dyDescent="0.2">
      <c r="B30" s="556" t="s">
        <v>853</v>
      </c>
      <c r="C30" s="555" t="s">
        <v>880</v>
      </c>
      <c r="D30" s="576" t="s">
        <v>834</v>
      </c>
      <c r="E30" s="928">
        <v>6535392808.9900007</v>
      </c>
      <c r="F30" s="565"/>
      <c r="G30" s="565"/>
      <c r="H30" s="928">
        <v>19143121</v>
      </c>
      <c r="I30" s="565"/>
      <c r="J30" s="565"/>
      <c r="K30" s="565"/>
      <c r="L30" s="565"/>
      <c r="M30" s="565"/>
      <c r="N30" s="565"/>
      <c r="O30" s="565"/>
      <c r="P30" s="928">
        <v>19143121</v>
      </c>
    </row>
    <row r="31" spans="2:16" s="17" customFormat="1" ht="12.75" x14ac:dyDescent="0.2">
      <c r="B31" s="556" t="s">
        <v>854</v>
      </c>
      <c r="C31" s="555" t="s">
        <v>880</v>
      </c>
      <c r="D31" s="576" t="s">
        <v>836</v>
      </c>
      <c r="E31" s="928">
        <v>36381881109.729996</v>
      </c>
      <c r="F31" s="565"/>
      <c r="G31" s="565"/>
      <c r="H31" s="928">
        <v>113654814.74000001</v>
      </c>
      <c r="I31" s="565"/>
      <c r="J31" s="565"/>
      <c r="K31" s="565"/>
      <c r="L31" s="565"/>
      <c r="M31" s="565"/>
      <c r="N31" s="565"/>
      <c r="O31" s="565"/>
      <c r="P31" s="928">
        <v>113654814.74000001</v>
      </c>
    </row>
    <row r="32" spans="2:16" s="17" customFormat="1" ht="12.75" x14ac:dyDescent="0.2">
      <c r="B32" s="556" t="s">
        <v>855</v>
      </c>
      <c r="C32" s="555" t="s">
        <v>880</v>
      </c>
      <c r="D32" s="576" t="s">
        <v>840</v>
      </c>
      <c r="E32" s="928">
        <v>6229050477.7299995</v>
      </c>
      <c r="F32" s="565"/>
      <c r="G32" s="565"/>
      <c r="H32" s="928">
        <v>15072389.260000002</v>
      </c>
      <c r="I32" s="565"/>
      <c r="J32" s="565"/>
      <c r="K32" s="565"/>
      <c r="L32" s="565"/>
      <c r="M32" s="565"/>
      <c r="N32" s="565"/>
      <c r="O32" s="565"/>
      <c r="P32" s="928">
        <v>15072389.260000002</v>
      </c>
    </row>
    <row r="33" spans="2:16" s="17" customFormat="1" ht="12.75" customHeight="1" x14ac:dyDescent="0.2">
      <c r="B33" s="35" t="s">
        <v>856</v>
      </c>
      <c r="C33" s="1084" t="s">
        <v>90</v>
      </c>
      <c r="D33" s="1121"/>
      <c r="E33" s="453">
        <v>233327363842.64999</v>
      </c>
      <c r="F33" s="453">
        <v>181367759145.84</v>
      </c>
      <c r="G33" s="453">
        <v>167695833.17999998</v>
      </c>
      <c r="H33" s="453">
        <v>3666433399.5400004</v>
      </c>
      <c r="I33" s="453">
        <v>1932101362.75</v>
      </c>
      <c r="J33" s="453">
        <v>156396024.16000003</v>
      </c>
      <c r="K33" s="453">
        <v>340906804.04999995</v>
      </c>
      <c r="L33" s="453">
        <v>465992922.74999994</v>
      </c>
      <c r="M33" s="453">
        <v>254574250.89999998</v>
      </c>
      <c r="N33" s="453">
        <v>93371047.150000006</v>
      </c>
      <c r="O33" s="453">
        <v>255019522.78000003</v>
      </c>
      <c r="P33" s="453">
        <v>3666433399.54</v>
      </c>
    </row>
    <row r="34" spans="2:16" s="17" customFormat="1" ht="12.75" x14ac:dyDescent="0.2"/>
  </sheetData>
  <sheetProtection algorithmName="SHA-512" hashValue="WMIXGtj2KU0npgstky1ePbrRowiHt28vAhWgbP9R0QOSr+SsPDR9pkhCFbDPgvn97t/qrXG2cQAxaF4L/7N8Tw==" saltValue="8xyCgqHtzqPOMRNjQr4XGQ==" spinCount="100000" sheet="1" objects="1" scenarios="1"/>
  <mergeCells count="12">
    <mergeCell ref="C20:D20"/>
    <mergeCell ref="C33:D33"/>
    <mergeCell ref="C26:D26"/>
    <mergeCell ref="B7:D7"/>
    <mergeCell ref="B8:D8"/>
    <mergeCell ref="C11:D11"/>
    <mergeCell ref="C12:D12"/>
    <mergeCell ref="E8:P8"/>
    <mergeCell ref="B9:D9"/>
    <mergeCell ref="E9:G9"/>
    <mergeCell ref="H9:P9"/>
    <mergeCell ref="B10:D10"/>
  </mergeCells>
  <pageMargins left="0.70866141732283472" right="0.70866141732283472" top="0.78740157480314965" bottom="0.78740157480314965" header="0.31496062992125984" footer="0.31496062992125984"/>
  <pageSetup scale="40" orientation="portrait" r:id="rId1"/>
  <ignoredErrors>
    <ignoredError sqref="B11:B33"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395CC-E3EE-4F7F-BD64-7A34BA41717A}">
  <sheetPr codeName="Sheet18"/>
  <dimension ref="B2:J43"/>
  <sheetViews>
    <sheetView topLeftCell="A5" zoomScaleNormal="100" zoomScaleSheetLayoutView="100" workbookViewId="0"/>
  </sheetViews>
  <sheetFormatPr defaultColWidth="11.42578125" defaultRowHeight="15" x14ac:dyDescent="0.25"/>
  <cols>
    <col min="1" max="1" width="3.28515625" style="2" customWidth="1"/>
    <col min="2" max="2" width="7.7109375" style="2" customWidth="1"/>
    <col min="3" max="3" width="28.7109375" style="2" customWidth="1"/>
    <col min="4" max="10" width="14.28515625" style="2" customWidth="1"/>
    <col min="11" max="11" width="3.28515625" style="2" customWidth="1"/>
    <col min="12" max="16384" width="11.42578125" style="2"/>
  </cols>
  <sheetData>
    <row r="2" spans="2:10" ht="16.5" x14ac:dyDescent="0.25">
      <c r="B2" s="20" t="s">
        <v>331</v>
      </c>
    </row>
    <row r="3" spans="2:10" x14ac:dyDescent="0.25">
      <c r="B3" s="21" t="s">
        <v>1523</v>
      </c>
    </row>
    <row r="7" spans="2:10" s="17" customFormat="1" ht="12.75" x14ac:dyDescent="0.2">
      <c r="B7" s="198"/>
      <c r="C7" s="199"/>
      <c r="D7" s="200" t="s">
        <v>25</v>
      </c>
      <c r="E7" s="155" t="s">
        <v>26</v>
      </c>
      <c r="F7" s="155" t="s">
        <v>27</v>
      </c>
      <c r="G7" s="155" t="s">
        <v>93</v>
      </c>
      <c r="H7" s="155" t="s">
        <v>94</v>
      </c>
      <c r="I7" s="155" t="s">
        <v>155</v>
      </c>
      <c r="J7" s="155" t="s">
        <v>156</v>
      </c>
    </row>
    <row r="8" spans="2:10" s="17" customFormat="1" ht="12.75" x14ac:dyDescent="0.2">
      <c r="B8" s="201"/>
      <c r="C8" s="202"/>
      <c r="D8" s="1190" t="s">
        <v>882</v>
      </c>
      <c r="E8" s="1190"/>
      <c r="F8" s="1190"/>
      <c r="G8" s="1190"/>
      <c r="H8" s="203"/>
      <c r="I8" s="203"/>
      <c r="J8" s="203"/>
    </row>
    <row r="9" spans="2:10" s="17" customFormat="1" ht="89.25" x14ac:dyDescent="0.2">
      <c r="B9" s="1191"/>
      <c r="C9" s="1192"/>
      <c r="D9" s="204"/>
      <c r="E9" s="1193" t="s">
        <v>883</v>
      </c>
      <c r="F9" s="1194"/>
      <c r="G9" s="205" t="s">
        <v>884</v>
      </c>
      <c r="H9" s="206" t="s">
        <v>885</v>
      </c>
      <c r="I9" s="206" t="s">
        <v>886</v>
      </c>
      <c r="J9" s="206" t="s">
        <v>887</v>
      </c>
    </row>
    <row r="10" spans="2:10" s="17" customFormat="1" ht="25.5" x14ac:dyDescent="0.2">
      <c r="B10" s="1195"/>
      <c r="C10" s="1196"/>
      <c r="D10" s="204"/>
      <c r="E10" s="207"/>
      <c r="F10" s="205" t="s">
        <v>888</v>
      </c>
      <c r="G10" s="204"/>
      <c r="H10" s="203"/>
      <c r="I10" s="203"/>
      <c r="J10" s="203"/>
    </row>
    <row r="11" spans="2:10" s="17" customFormat="1" ht="12.75" x14ac:dyDescent="0.2">
      <c r="B11" s="145" t="s">
        <v>586</v>
      </c>
      <c r="C11" s="675" t="s">
        <v>889</v>
      </c>
      <c r="D11" s="476">
        <v>145914835920.96005</v>
      </c>
      <c r="E11" s="476">
        <v>3497576871.5400009</v>
      </c>
      <c r="F11" s="476">
        <v>3497576871.5400009</v>
      </c>
      <c r="G11" s="476">
        <v>145082875859.52005</v>
      </c>
      <c r="H11" s="476">
        <v>-3108861608.9999995</v>
      </c>
      <c r="I11" s="676"/>
      <c r="J11" s="476">
        <v>0</v>
      </c>
    </row>
    <row r="12" spans="2:10" s="17" customFormat="1" ht="12.75" x14ac:dyDescent="0.2">
      <c r="B12" s="23" t="s">
        <v>587</v>
      </c>
      <c r="C12" s="674" t="s">
        <v>1491</v>
      </c>
      <c r="D12" s="984">
        <v>27602126301.25</v>
      </c>
      <c r="E12" s="984">
        <v>253485878.14000002</v>
      </c>
      <c r="F12" s="984">
        <v>253485878.14000002</v>
      </c>
      <c r="G12" s="984">
        <v>27550797820.43</v>
      </c>
      <c r="H12" s="984">
        <v>-238077059.28000003</v>
      </c>
      <c r="I12" s="565"/>
      <c r="J12" s="984">
        <v>0</v>
      </c>
    </row>
    <row r="13" spans="2:10" s="17" customFormat="1" ht="12.75" x14ac:dyDescent="0.2">
      <c r="B13" s="914" t="s">
        <v>829</v>
      </c>
      <c r="C13" s="674" t="s">
        <v>1492</v>
      </c>
      <c r="D13" s="984">
        <v>22431343303.980003</v>
      </c>
      <c r="E13" s="984">
        <v>536205237.25000006</v>
      </c>
      <c r="F13" s="984">
        <v>536205237.25000006</v>
      </c>
      <c r="G13" s="984">
        <v>22188881056.360001</v>
      </c>
      <c r="H13" s="984">
        <v>-270049092.76999992</v>
      </c>
      <c r="I13" s="565"/>
      <c r="J13" s="984">
        <v>0</v>
      </c>
    </row>
    <row r="14" spans="2:10" s="17" customFormat="1" ht="12.75" x14ac:dyDescent="0.2">
      <c r="B14" s="23" t="s">
        <v>831</v>
      </c>
      <c r="C14" s="674" t="s">
        <v>1493</v>
      </c>
      <c r="D14" s="984">
        <v>17124552720.450001</v>
      </c>
      <c r="E14" s="984">
        <v>232722145.80000001</v>
      </c>
      <c r="F14" s="984">
        <v>232722145.80000001</v>
      </c>
      <c r="G14" s="984">
        <v>17102770547.939999</v>
      </c>
      <c r="H14" s="984">
        <v>-245463165.75</v>
      </c>
      <c r="I14" s="565"/>
      <c r="J14" s="984">
        <v>0</v>
      </c>
    </row>
    <row r="15" spans="2:10" s="17" customFormat="1" ht="12.75" x14ac:dyDescent="0.2">
      <c r="B15" s="914" t="s">
        <v>833</v>
      </c>
      <c r="C15" s="674" t="s">
        <v>1494</v>
      </c>
      <c r="D15" s="984">
        <v>11507782316.559999</v>
      </c>
      <c r="E15" s="984">
        <v>222023471.25999999</v>
      </c>
      <c r="F15" s="984">
        <v>222023471.25999999</v>
      </c>
      <c r="G15" s="984">
        <v>11480261712.829998</v>
      </c>
      <c r="H15" s="984">
        <v>-255935498.39000005</v>
      </c>
      <c r="I15" s="565"/>
      <c r="J15" s="984">
        <v>0</v>
      </c>
    </row>
    <row r="16" spans="2:10" s="17" customFormat="1" ht="12.75" x14ac:dyDescent="0.2">
      <c r="B16" s="23" t="s">
        <v>835</v>
      </c>
      <c r="C16" s="674" t="s">
        <v>1495</v>
      </c>
      <c r="D16" s="984">
        <v>10222551436.160002</v>
      </c>
      <c r="E16" s="984">
        <v>237589765.12</v>
      </c>
      <c r="F16" s="984">
        <v>237589765.12</v>
      </c>
      <c r="G16" s="984">
        <v>10221632263.85</v>
      </c>
      <c r="H16" s="984">
        <v>-462534103.87000006</v>
      </c>
      <c r="I16" s="565"/>
      <c r="J16" s="984">
        <v>0</v>
      </c>
    </row>
    <row r="17" spans="2:10" s="17" customFormat="1" ht="12.75" x14ac:dyDescent="0.2">
      <c r="B17" s="914" t="s">
        <v>837</v>
      </c>
      <c r="C17" s="674" t="s">
        <v>1496</v>
      </c>
      <c r="D17" s="984">
        <v>7762179184.3599997</v>
      </c>
      <c r="E17" s="984">
        <v>140129040.59</v>
      </c>
      <c r="F17" s="984">
        <v>140129040.59</v>
      </c>
      <c r="G17" s="984">
        <v>7333700607.9100008</v>
      </c>
      <c r="H17" s="984">
        <v>-176250352.85999998</v>
      </c>
      <c r="I17" s="565"/>
      <c r="J17" s="984">
        <v>0</v>
      </c>
    </row>
    <row r="18" spans="2:10" s="17" customFormat="1" ht="12.75" x14ac:dyDescent="0.2">
      <c r="B18" s="23" t="s">
        <v>839</v>
      </c>
      <c r="C18" s="674" t="s">
        <v>1497</v>
      </c>
      <c r="D18" s="984">
        <v>6565931218.7099991</v>
      </c>
      <c r="E18" s="984">
        <v>536025915.88</v>
      </c>
      <c r="F18" s="984">
        <v>536025915.88</v>
      </c>
      <c r="G18" s="984">
        <v>6563226789.9099998</v>
      </c>
      <c r="H18" s="984">
        <v>-131227581.98999998</v>
      </c>
      <c r="I18" s="565"/>
      <c r="J18" s="984">
        <v>0</v>
      </c>
    </row>
    <row r="19" spans="2:10" s="17" customFormat="1" ht="12.75" x14ac:dyDescent="0.2">
      <c r="B19" s="914" t="s">
        <v>841</v>
      </c>
      <c r="C19" s="674" t="s">
        <v>1498</v>
      </c>
      <c r="D19" s="984">
        <v>4801310616.6300001</v>
      </c>
      <c r="E19" s="984">
        <v>113119398.84</v>
      </c>
      <c r="F19" s="984">
        <v>113119398.84</v>
      </c>
      <c r="G19" s="984">
        <v>4788964352.04</v>
      </c>
      <c r="H19" s="984">
        <v>-117043790.58</v>
      </c>
      <c r="I19" s="565"/>
      <c r="J19" s="984">
        <v>0</v>
      </c>
    </row>
    <row r="20" spans="2:10" s="17" customFormat="1" ht="12.75" x14ac:dyDescent="0.2">
      <c r="B20" s="23" t="s">
        <v>843</v>
      </c>
      <c r="C20" s="674" t="s">
        <v>1499</v>
      </c>
      <c r="D20" s="984">
        <v>4490241672.1600008</v>
      </c>
      <c r="E20" s="984">
        <v>82407049.650000006</v>
      </c>
      <c r="F20" s="984">
        <v>82407049.650000006</v>
      </c>
      <c r="G20" s="984">
        <v>4490241672.1599989</v>
      </c>
      <c r="H20" s="984">
        <v>-92085007.090000004</v>
      </c>
      <c r="I20" s="565"/>
      <c r="J20" s="984">
        <v>0</v>
      </c>
    </row>
    <row r="21" spans="2:10" s="17" customFormat="1" ht="12.75" x14ac:dyDescent="0.2">
      <c r="B21" s="914" t="s">
        <v>844</v>
      </c>
      <c r="C21" s="674" t="s">
        <v>1528</v>
      </c>
      <c r="D21" s="984">
        <v>3460607996.7599998</v>
      </c>
      <c r="E21" s="984">
        <v>2308248.23</v>
      </c>
      <c r="F21" s="984">
        <v>2308248.23</v>
      </c>
      <c r="G21" s="984">
        <v>3460607996.7600002</v>
      </c>
      <c r="H21" s="984">
        <v>-10403706.549999999</v>
      </c>
      <c r="I21" s="565"/>
      <c r="J21" s="984">
        <v>0</v>
      </c>
    </row>
    <row r="22" spans="2:10" s="17" customFormat="1" ht="12.75" x14ac:dyDescent="0.2">
      <c r="B22" s="23" t="s">
        <v>845</v>
      </c>
      <c r="C22" s="674" t="s">
        <v>1500</v>
      </c>
      <c r="D22" s="984">
        <v>29946209153.940048</v>
      </c>
      <c r="E22" s="984">
        <v>1141560720.7800007</v>
      </c>
      <c r="F22" s="984">
        <v>1141560720.7800007</v>
      </c>
      <c r="G22" s="985">
        <v>29901791039.330048</v>
      </c>
      <c r="H22" s="984">
        <v>-1109792249.8699996</v>
      </c>
      <c r="I22" s="565"/>
      <c r="J22" s="984">
        <v>0</v>
      </c>
    </row>
    <row r="23" spans="2:10" s="17" customFormat="1" ht="12.75" x14ac:dyDescent="0.2">
      <c r="B23" s="145" t="s">
        <v>846</v>
      </c>
      <c r="C23" s="675" t="s">
        <v>890</v>
      </c>
      <c r="D23" s="476">
        <v>51959980328.629997</v>
      </c>
      <c r="E23" s="476">
        <v>168071464.99999997</v>
      </c>
      <c r="F23" s="561">
        <v>168071464.99999997</v>
      </c>
      <c r="G23" s="676"/>
      <c r="H23" s="676"/>
      <c r="I23" s="476">
        <v>205892067.30999994</v>
      </c>
      <c r="J23" s="676"/>
    </row>
    <row r="24" spans="2:10" s="17" customFormat="1" ht="12.75" x14ac:dyDescent="0.2">
      <c r="B24" s="23" t="s">
        <v>847</v>
      </c>
      <c r="C24" s="674" t="s">
        <v>1492</v>
      </c>
      <c r="D24" s="984">
        <v>12661771563.440001</v>
      </c>
      <c r="E24" s="984">
        <v>13795055.299999999</v>
      </c>
      <c r="F24" s="986">
        <v>13795055.299999999</v>
      </c>
      <c r="G24" s="565"/>
      <c r="H24" s="565"/>
      <c r="I24" s="984">
        <v>14644040.310000001</v>
      </c>
      <c r="J24" s="676"/>
    </row>
    <row r="25" spans="2:10" s="17" customFormat="1" ht="12.75" x14ac:dyDescent="0.2">
      <c r="B25" s="914" t="s">
        <v>848</v>
      </c>
      <c r="C25" s="674" t="s">
        <v>1491</v>
      </c>
      <c r="D25" s="984">
        <v>5693861579.6900005</v>
      </c>
      <c r="E25" s="984">
        <v>6525455.46</v>
      </c>
      <c r="F25" s="986">
        <v>6525455.46</v>
      </c>
      <c r="G25" s="565"/>
      <c r="H25" s="565"/>
      <c r="I25" s="984">
        <v>21538257.979999997</v>
      </c>
      <c r="J25" s="676"/>
    </row>
    <row r="26" spans="2:10" s="17" customFormat="1" ht="12.75" x14ac:dyDescent="0.2">
      <c r="B26" s="23" t="s">
        <v>850</v>
      </c>
      <c r="C26" s="674" t="s">
        <v>1494</v>
      </c>
      <c r="D26" s="984">
        <v>4306846222.0100002</v>
      </c>
      <c r="E26" s="984">
        <v>28894224.289999999</v>
      </c>
      <c r="F26" s="986">
        <v>28894224.289999999</v>
      </c>
      <c r="G26" s="565"/>
      <c r="H26" s="565"/>
      <c r="I26" s="984">
        <v>10011756.17</v>
      </c>
      <c r="J26" s="676"/>
    </row>
    <row r="27" spans="2:10" s="17" customFormat="1" ht="12.75" x14ac:dyDescent="0.2">
      <c r="B27" s="914" t="s">
        <v>851</v>
      </c>
      <c r="C27" s="674" t="s">
        <v>1493</v>
      </c>
      <c r="D27" s="984">
        <v>3839268255.3199997</v>
      </c>
      <c r="E27" s="984">
        <v>2565511.13</v>
      </c>
      <c r="F27" s="986">
        <v>2565511.13</v>
      </c>
      <c r="G27" s="565"/>
      <c r="H27" s="565"/>
      <c r="I27" s="984">
        <v>9640690.120000001</v>
      </c>
      <c r="J27" s="676"/>
    </row>
    <row r="28" spans="2:10" s="17" customFormat="1" ht="12.75" x14ac:dyDescent="0.2">
      <c r="B28" s="23" t="s">
        <v>852</v>
      </c>
      <c r="C28" s="674" t="s">
        <v>1495</v>
      </c>
      <c r="D28" s="984">
        <v>3055397424.5700002</v>
      </c>
      <c r="E28" s="984">
        <v>22312409.170000002</v>
      </c>
      <c r="F28" s="986">
        <v>22312409.170000002</v>
      </c>
      <c r="G28" s="565"/>
      <c r="H28" s="565"/>
      <c r="I28" s="984">
        <v>46652243.340000004</v>
      </c>
      <c r="J28" s="676"/>
    </row>
    <row r="29" spans="2:10" s="17" customFormat="1" ht="12.75" x14ac:dyDescent="0.2">
      <c r="B29" s="914" t="s">
        <v>853</v>
      </c>
      <c r="C29" s="674" t="s">
        <v>1497</v>
      </c>
      <c r="D29" s="984">
        <v>2754659971.6500001</v>
      </c>
      <c r="E29" s="984">
        <v>5301800.4399999995</v>
      </c>
      <c r="F29" s="986">
        <v>5301800.4399999995</v>
      </c>
      <c r="G29" s="565"/>
      <c r="H29" s="565"/>
      <c r="I29" s="984">
        <v>13539674.199999999</v>
      </c>
      <c r="J29" s="676"/>
    </row>
    <row r="30" spans="2:10" s="17" customFormat="1" ht="12.75" x14ac:dyDescent="0.2">
      <c r="B30" s="23" t="s">
        <v>854</v>
      </c>
      <c r="C30" s="674" t="s">
        <v>1501</v>
      </c>
      <c r="D30" s="984">
        <v>2476684594.1899996</v>
      </c>
      <c r="E30" s="984">
        <v>0</v>
      </c>
      <c r="F30" s="986">
        <v>0</v>
      </c>
      <c r="G30" s="565"/>
      <c r="H30" s="565"/>
      <c r="I30" s="984">
        <v>1499277.62</v>
      </c>
      <c r="J30" s="676"/>
    </row>
    <row r="31" spans="2:10" s="17" customFormat="1" ht="12.75" x14ac:dyDescent="0.2">
      <c r="B31" s="914" t="s">
        <v>855</v>
      </c>
      <c r="C31" s="674" t="s">
        <v>1496</v>
      </c>
      <c r="D31" s="984">
        <v>2271463745.8200002</v>
      </c>
      <c r="E31" s="984">
        <v>37573325.18</v>
      </c>
      <c r="F31" s="986">
        <v>37573325.18</v>
      </c>
      <c r="G31" s="565"/>
      <c r="H31" s="565"/>
      <c r="I31" s="984">
        <v>26601080.009999998</v>
      </c>
      <c r="J31" s="676"/>
    </row>
    <row r="32" spans="2:10" s="17" customFormat="1" ht="12.75" x14ac:dyDescent="0.2">
      <c r="B32" s="23" t="s">
        <v>856</v>
      </c>
      <c r="C32" s="674" t="s">
        <v>1499</v>
      </c>
      <c r="D32" s="984">
        <v>2103497599.3699999</v>
      </c>
      <c r="E32" s="984">
        <v>9120067.7300000004</v>
      </c>
      <c r="F32" s="986">
        <v>9120067.7300000004</v>
      </c>
      <c r="G32" s="565"/>
      <c r="H32" s="565"/>
      <c r="I32" s="984">
        <v>8524527.4699999988</v>
      </c>
      <c r="J32" s="676"/>
    </row>
    <row r="33" spans="2:10" s="17" customFormat="1" ht="12.75" x14ac:dyDescent="0.2">
      <c r="B33" s="914" t="s">
        <v>1616</v>
      </c>
      <c r="C33" s="674" t="s">
        <v>1498</v>
      </c>
      <c r="D33" s="984">
        <v>1641486028.0599999</v>
      </c>
      <c r="E33" s="984">
        <v>15179363.92</v>
      </c>
      <c r="F33" s="986">
        <v>15179363.92</v>
      </c>
      <c r="G33" s="565"/>
      <c r="H33" s="565"/>
      <c r="I33" s="984">
        <v>13628095.6</v>
      </c>
      <c r="J33" s="676"/>
    </row>
    <row r="34" spans="2:10" s="17" customFormat="1" ht="12.75" x14ac:dyDescent="0.2">
      <c r="B34" s="23" t="s">
        <v>1618</v>
      </c>
      <c r="C34" s="674" t="s">
        <v>1500</v>
      </c>
      <c r="D34" s="984">
        <v>11155043344.509995</v>
      </c>
      <c r="E34" s="984">
        <v>26804252.379999965</v>
      </c>
      <c r="F34" s="986">
        <v>26804252.379999965</v>
      </c>
      <c r="G34" s="565"/>
      <c r="H34" s="565"/>
      <c r="I34" s="984">
        <v>39612424.48999995</v>
      </c>
      <c r="J34" s="676"/>
    </row>
    <row r="35" spans="2:10" s="17" customFormat="1" ht="12.75" x14ac:dyDescent="0.2">
      <c r="B35" s="35" t="s">
        <v>1622</v>
      </c>
      <c r="C35" s="36" t="s">
        <v>90</v>
      </c>
      <c r="D35" s="453">
        <v>197874816249.59006</v>
      </c>
      <c r="E35" s="453">
        <v>3665648336.5400009</v>
      </c>
      <c r="F35" s="453">
        <v>3665648336.5400009</v>
      </c>
      <c r="G35" s="562">
        <v>145082875859.52005</v>
      </c>
      <c r="H35" s="453">
        <v>-3108861608.9999995</v>
      </c>
      <c r="I35" s="453">
        <v>205892067.30999994</v>
      </c>
      <c r="J35" s="453">
        <v>0</v>
      </c>
    </row>
    <row r="36" spans="2:10" s="17" customFormat="1" ht="12.75" x14ac:dyDescent="0.2">
      <c r="B36" s="80"/>
      <c r="C36" s="1098"/>
      <c r="D36" s="1098"/>
      <c r="E36" s="96"/>
      <c r="F36" s="96"/>
      <c r="G36" s="99"/>
    </row>
    <row r="37" spans="2:10" s="17" customFormat="1" ht="12.75" x14ac:dyDescent="0.2">
      <c r="B37" s="80"/>
      <c r="C37" s="80"/>
      <c r="D37" s="98"/>
      <c r="E37" s="96"/>
      <c r="F37" s="96"/>
      <c r="G37" s="99"/>
    </row>
    <row r="38" spans="2:10" s="17" customFormat="1" ht="12.75" x14ac:dyDescent="0.2">
      <c r="B38" s="80"/>
      <c r="C38" s="1098"/>
      <c r="D38" s="1098"/>
      <c r="E38" s="96"/>
      <c r="F38" s="96"/>
      <c r="G38" s="97"/>
      <c r="I38" s="74"/>
    </row>
    <row r="39" spans="2:10" s="17" customFormat="1" ht="12.75" x14ac:dyDescent="0.2">
      <c r="B39" s="80"/>
      <c r="C39" s="1097"/>
      <c r="D39" s="1097"/>
      <c r="E39" s="100"/>
      <c r="F39" s="100"/>
      <c r="G39" s="100"/>
    </row>
    <row r="40" spans="2:10" s="17" customFormat="1" ht="12.75" x14ac:dyDescent="0.2">
      <c r="B40" s="80"/>
      <c r="C40" s="1097"/>
      <c r="D40" s="1097"/>
      <c r="E40" s="100"/>
      <c r="F40" s="100"/>
      <c r="G40" s="100"/>
    </row>
    <row r="41" spans="2:10" s="17" customFormat="1" ht="12.75" x14ac:dyDescent="0.2">
      <c r="B41" s="80"/>
      <c r="C41" s="1097"/>
      <c r="D41" s="1097"/>
      <c r="E41" s="100"/>
      <c r="F41" s="100"/>
      <c r="G41" s="100"/>
    </row>
    <row r="42" spans="2:10" s="17" customFormat="1" ht="12.75" x14ac:dyDescent="0.2">
      <c r="B42" s="80"/>
      <c r="C42" s="1097"/>
      <c r="D42" s="1097"/>
      <c r="E42" s="100"/>
      <c r="F42" s="100"/>
      <c r="G42" s="100"/>
    </row>
    <row r="43" spans="2:10" s="17" customFormat="1" ht="12.75" x14ac:dyDescent="0.2">
      <c r="B43" s="104"/>
      <c r="C43" s="1096"/>
      <c r="D43" s="1096"/>
      <c r="E43" s="105"/>
      <c r="F43" s="105"/>
      <c r="G43" s="105"/>
    </row>
  </sheetData>
  <sheetProtection algorithmName="SHA-512" hashValue="y7OokMF8+SSrQd1gTFFnyghOPtRPtSTx641WS/j2PBdSRfJ0swl00f1HB7C72ckGMtxGlhRJJUK0kFeclxf8Rg==" saltValue="m0vNADAImGXoBExj7t80vg==" spinCount="100000" sheet="1" objects="1" scenarios="1"/>
  <mergeCells count="11">
    <mergeCell ref="D8:G8"/>
    <mergeCell ref="B9:C9"/>
    <mergeCell ref="E9:F9"/>
    <mergeCell ref="B10:C10"/>
    <mergeCell ref="C40:D40"/>
    <mergeCell ref="C41:D41"/>
    <mergeCell ref="C42:D42"/>
    <mergeCell ref="C43:D43"/>
    <mergeCell ref="C36:D36"/>
    <mergeCell ref="C38:D38"/>
    <mergeCell ref="C39:D39"/>
  </mergeCells>
  <phoneticPr fontId="29" type="noConversion"/>
  <pageMargins left="0.7" right="0.7" top="0.78740157499999996" bottom="0.78740157499999996" header="0.3" footer="0.3"/>
  <pageSetup scale="63" orientation="portrait" r:id="rId1"/>
  <colBreaks count="1" manualBreakCount="1">
    <brk id="11" max="46" man="1"/>
  </colBreaks>
  <ignoredErrors>
    <ignoredError sqref="B11 B12:B35"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8939C-C381-44EB-9E9D-063E45BDA174}">
  <sheetPr codeName="Sheet19"/>
  <dimension ref="B2:I42"/>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53.140625" style="2" bestFit="1" customWidth="1"/>
    <col min="4" max="9" width="19" style="2" customWidth="1"/>
    <col min="10" max="10" width="3.28515625" style="2" customWidth="1"/>
    <col min="11" max="16384" width="11.42578125" style="2"/>
  </cols>
  <sheetData>
    <row r="2" spans="2:9" ht="16.5" x14ac:dyDescent="0.25">
      <c r="B2" s="20" t="s">
        <v>332</v>
      </c>
    </row>
    <row r="3" spans="2:9" x14ac:dyDescent="0.25">
      <c r="B3" s="21" t="s">
        <v>1523</v>
      </c>
    </row>
    <row r="7" spans="2:9" s="17" customFormat="1" ht="12.75" x14ac:dyDescent="0.2">
      <c r="B7" s="1137"/>
      <c r="C7" s="1161"/>
      <c r="D7" s="178" t="s">
        <v>25</v>
      </c>
      <c r="E7" s="178" t="s">
        <v>26</v>
      </c>
      <c r="F7" s="178" t="s">
        <v>27</v>
      </c>
      <c r="G7" s="178" t="s">
        <v>93</v>
      </c>
      <c r="H7" s="178" t="s">
        <v>94</v>
      </c>
      <c r="I7" s="178" t="s">
        <v>155</v>
      </c>
    </row>
    <row r="8" spans="2:9" s="17" customFormat="1" ht="12.75" x14ac:dyDescent="0.2">
      <c r="B8" s="1137"/>
      <c r="C8" s="1161"/>
      <c r="D8" s="1095" t="s">
        <v>864</v>
      </c>
      <c r="E8" s="1162"/>
      <c r="F8" s="1162"/>
      <c r="G8" s="1132"/>
      <c r="H8" s="146"/>
      <c r="I8" s="146"/>
    </row>
    <row r="9" spans="2:9" s="17" customFormat="1" ht="76.5" x14ac:dyDescent="0.2">
      <c r="B9" s="1137"/>
      <c r="C9" s="1161"/>
      <c r="D9" s="187"/>
      <c r="E9" s="1095" t="s">
        <v>883</v>
      </c>
      <c r="F9" s="1132"/>
      <c r="G9" s="168" t="s">
        <v>891</v>
      </c>
      <c r="H9" s="189" t="s">
        <v>885</v>
      </c>
      <c r="I9" s="189" t="s">
        <v>887</v>
      </c>
    </row>
    <row r="10" spans="2:9" s="17" customFormat="1" ht="12.75" x14ac:dyDescent="0.2">
      <c r="B10" s="1151"/>
      <c r="C10" s="1152"/>
      <c r="D10" s="187"/>
      <c r="E10" s="196"/>
      <c r="F10" s="168" t="s">
        <v>888</v>
      </c>
      <c r="G10" s="187"/>
      <c r="H10" s="187"/>
      <c r="I10" s="187"/>
    </row>
    <row r="11" spans="2:9" s="17" customFormat="1" ht="12.75" x14ac:dyDescent="0.2">
      <c r="B11" s="169" t="s">
        <v>586</v>
      </c>
      <c r="C11" s="188" t="s">
        <v>892</v>
      </c>
      <c r="D11" s="56">
        <v>1403546534</v>
      </c>
      <c r="E11" s="56">
        <v>113647100</v>
      </c>
      <c r="F11" s="56">
        <v>113647100</v>
      </c>
      <c r="G11" s="56">
        <v>1399714114</v>
      </c>
      <c r="H11" s="56">
        <v>-119670371</v>
      </c>
      <c r="I11" s="56" t="s">
        <v>2428</v>
      </c>
    </row>
    <row r="12" spans="2:9" s="17" customFormat="1" ht="12.75" x14ac:dyDescent="0.2">
      <c r="B12" s="178" t="s">
        <v>587</v>
      </c>
      <c r="C12" s="37" t="s">
        <v>893</v>
      </c>
      <c r="D12" s="56">
        <v>561907091</v>
      </c>
      <c r="E12" s="56">
        <v>80834489</v>
      </c>
      <c r="F12" s="56">
        <v>80834489</v>
      </c>
      <c r="G12" s="56">
        <v>561907091</v>
      </c>
      <c r="H12" s="56">
        <v>-92069487</v>
      </c>
      <c r="I12" s="56" t="s">
        <v>2428</v>
      </c>
    </row>
    <row r="13" spans="2:9" s="17" customFormat="1" ht="12.75" x14ac:dyDescent="0.2">
      <c r="B13" s="178" t="s">
        <v>829</v>
      </c>
      <c r="C13" s="37" t="s">
        <v>894</v>
      </c>
      <c r="D13" s="56">
        <v>9394076136</v>
      </c>
      <c r="E13" s="56">
        <v>191245961</v>
      </c>
      <c r="F13" s="56">
        <v>191245961</v>
      </c>
      <c r="G13" s="56">
        <v>9388531809</v>
      </c>
      <c r="H13" s="56">
        <v>-315571127</v>
      </c>
      <c r="I13" s="56" t="s">
        <v>2428</v>
      </c>
    </row>
    <row r="14" spans="2:9" s="17" customFormat="1" ht="12.75" x14ac:dyDescent="0.2">
      <c r="B14" s="178" t="s">
        <v>831</v>
      </c>
      <c r="C14" s="37" t="s">
        <v>895</v>
      </c>
      <c r="D14" s="56">
        <v>1899406280</v>
      </c>
      <c r="E14" s="56">
        <v>50275493</v>
      </c>
      <c r="F14" s="56">
        <v>50275493</v>
      </c>
      <c r="G14" s="56">
        <v>1899406280</v>
      </c>
      <c r="H14" s="56">
        <v>-42909589</v>
      </c>
      <c r="I14" s="56" t="s">
        <v>2428</v>
      </c>
    </row>
    <row r="15" spans="2:9" s="17" customFormat="1" ht="12.75" x14ac:dyDescent="0.2">
      <c r="B15" s="178" t="s">
        <v>833</v>
      </c>
      <c r="C15" s="37" t="s">
        <v>896</v>
      </c>
      <c r="D15" s="56">
        <v>465147212</v>
      </c>
      <c r="E15" s="56">
        <v>6661519</v>
      </c>
      <c r="F15" s="56">
        <v>6661519</v>
      </c>
      <c r="G15" s="56">
        <v>465147212</v>
      </c>
      <c r="H15" s="56">
        <v>-9714321</v>
      </c>
      <c r="I15" s="56" t="s">
        <v>2428</v>
      </c>
    </row>
    <row r="16" spans="2:9" s="17" customFormat="1" ht="12.75" x14ac:dyDescent="0.2">
      <c r="B16" s="178" t="s">
        <v>835</v>
      </c>
      <c r="C16" s="37" t="s">
        <v>897</v>
      </c>
      <c r="D16" s="56">
        <v>1974504875</v>
      </c>
      <c r="E16" s="56">
        <v>75811996</v>
      </c>
      <c r="F16" s="56">
        <v>75811996</v>
      </c>
      <c r="G16" s="56">
        <v>1971497536</v>
      </c>
      <c r="H16" s="56">
        <v>-74395826</v>
      </c>
      <c r="I16" s="56" t="s">
        <v>2428</v>
      </c>
    </row>
    <row r="17" spans="2:9" s="17" customFormat="1" ht="12.75" x14ac:dyDescent="0.2">
      <c r="B17" s="178" t="s">
        <v>837</v>
      </c>
      <c r="C17" s="37" t="s">
        <v>898</v>
      </c>
      <c r="D17" s="56">
        <v>10001049229</v>
      </c>
      <c r="E17" s="56">
        <v>276302016</v>
      </c>
      <c r="F17" s="56">
        <v>276302016</v>
      </c>
      <c r="G17" s="56">
        <v>9978981527</v>
      </c>
      <c r="H17" s="56">
        <v>-272594083</v>
      </c>
      <c r="I17" s="56" t="s">
        <v>2428</v>
      </c>
    </row>
    <row r="18" spans="2:9" s="17" customFormat="1" ht="12.75" x14ac:dyDescent="0.2">
      <c r="B18" s="178" t="s">
        <v>839</v>
      </c>
      <c r="C18" s="37" t="s">
        <v>899</v>
      </c>
      <c r="D18" s="56">
        <v>2771622818</v>
      </c>
      <c r="E18" s="56">
        <v>87321144</v>
      </c>
      <c r="F18" s="56">
        <v>87321144</v>
      </c>
      <c r="G18" s="56">
        <v>2771622818</v>
      </c>
      <c r="H18" s="56">
        <v>-105666381</v>
      </c>
      <c r="I18" s="56" t="s">
        <v>2428</v>
      </c>
    </row>
    <row r="19" spans="2:9" s="17" customFormat="1" ht="12.75" x14ac:dyDescent="0.2">
      <c r="B19" s="178" t="s">
        <v>841</v>
      </c>
      <c r="C19" s="37" t="s">
        <v>900</v>
      </c>
      <c r="D19" s="56">
        <v>663317428</v>
      </c>
      <c r="E19" s="56">
        <v>116484488</v>
      </c>
      <c r="F19" s="56">
        <v>116484488</v>
      </c>
      <c r="G19" s="56">
        <v>663299836</v>
      </c>
      <c r="H19" s="56">
        <v>-39197026</v>
      </c>
      <c r="I19" s="56" t="s">
        <v>2428</v>
      </c>
    </row>
    <row r="20" spans="2:9" s="17" customFormat="1" ht="12.75" x14ac:dyDescent="0.2">
      <c r="B20" s="178" t="s">
        <v>843</v>
      </c>
      <c r="C20" s="37" t="s">
        <v>901</v>
      </c>
      <c r="D20" s="56">
        <v>2009932972</v>
      </c>
      <c r="E20" s="56">
        <v>38347558</v>
      </c>
      <c r="F20" s="56">
        <v>38347558</v>
      </c>
      <c r="G20" s="56">
        <v>2009932972</v>
      </c>
      <c r="H20" s="56">
        <v>-58333869</v>
      </c>
      <c r="I20" s="56" t="s">
        <v>2428</v>
      </c>
    </row>
    <row r="21" spans="2:9" s="17" customFormat="1" ht="12.75" x14ac:dyDescent="0.2">
      <c r="B21" s="178" t="s">
        <v>844</v>
      </c>
      <c r="C21" s="37" t="s">
        <v>903</v>
      </c>
      <c r="D21" s="56">
        <v>9311664656</v>
      </c>
      <c r="E21" s="56">
        <v>623865405</v>
      </c>
      <c r="F21" s="56">
        <v>623865405</v>
      </c>
      <c r="G21" s="56">
        <v>9273271114</v>
      </c>
      <c r="H21" s="56">
        <v>-325278663</v>
      </c>
      <c r="I21" s="56" t="s">
        <v>2428</v>
      </c>
    </row>
    <row r="22" spans="2:9" s="17" customFormat="1" ht="12.75" x14ac:dyDescent="0.2">
      <c r="B22" s="178" t="s">
        <v>845</v>
      </c>
      <c r="C22" s="37" t="s">
        <v>902</v>
      </c>
      <c r="D22" s="56">
        <v>602447278</v>
      </c>
      <c r="E22" s="56">
        <v>25564741</v>
      </c>
      <c r="F22" s="56">
        <v>25564741</v>
      </c>
      <c r="G22" s="56">
        <v>599195949</v>
      </c>
      <c r="H22" s="56">
        <v>-29555325</v>
      </c>
      <c r="I22" s="56" t="s">
        <v>2428</v>
      </c>
    </row>
    <row r="23" spans="2:9" s="17" customFormat="1" ht="12.75" x14ac:dyDescent="0.2">
      <c r="B23" s="178" t="s">
        <v>846</v>
      </c>
      <c r="C23" s="37" t="s">
        <v>904</v>
      </c>
      <c r="D23" s="56">
        <v>5391550945</v>
      </c>
      <c r="E23" s="56">
        <v>133288411</v>
      </c>
      <c r="F23" s="56">
        <v>133288411</v>
      </c>
      <c r="G23" s="56">
        <v>5391550945</v>
      </c>
      <c r="H23" s="56">
        <v>-74163306</v>
      </c>
      <c r="I23" s="56" t="s">
        <v>2428</v>
      </c>
    </row>
    <row r="24" spans="2:9" s="17" customFormat="1" ht="12.75" x14ac:dyDescent="0.2">
      <c r="B24" s="178" t="s">
        <v>847</v>
      </c>
      <c r="C24" s="37" t="s">
        <v>905</v>
      </c>
      <c r="D24" s="56">
        <v>1264758774</v>
      </c>
      <c r="E24" s="56">
        <v>12238791</v>
      </c>
      <c r="F24" s="56">
        <v>12238791</v>
      </c>
      <c r="G24" s="56">
        <v>1264758774</v>
      </c>
      <c r="H24" s="56">
        <v>-16512985</v>
      </c>
      <c r="I24" s="56" t="s">
        <v>2428</v>
      </c>
    </row>
    <row r="25" spans="2:9" s="17" customFormat="1" ht="12.75" x14ac:dyDescent="0.2">
      <c r="B25" s="178" t="s">
        <v>848</v>
      </c>
      <c r="C25" s="37" t="s">
        <v>906</v>
      </c>
      <c r="D25" s="56">
        <v>5478077</v>
      </c>
      <c r="E25" s="56">
        <v>43409</v>
      </c>
      <c r="F25" s="56">
        <v>43409</v>
      </c>
      <c r="G25" s="56">
        <v>5478077</v>
      </c>
      <c r="H25" s="56">
        <v>-40087</v>
      </c>
      <c r="I25" s="56" t="s">
        <v>2428</v>
      </c>
    </row>
    <row r="26" spans="2:9" s="17" customFormat="1" ht="12.75" x14ac:dyDescent="0.2">
      <c r="B26" s="178" t="s">
        <v>850</v>
      </c>
      <c r="C26" s="37" t="s">
        <v>907</v>
      </c>
      <c r="D26" s="56">
        <v>50281022</v>
      </c>
      <c r="E26" s="56">
        <v>1940176</v>
      </c>
      <c r="F26" s="56">
        <v>1940176</v>
      </c>
      <c r="G26" s="56">
        <v>50281022</v>
      </c>
      <c r="H26" s="56">
        <v>-1971005</v>
      </c>
      <c r="I26" s="56" t="s">
        <v>2428</v>
      </c>
    </row>
    <row r="27" spans="2:9" s="17" customFormat="1" ht="12.75" x14ac:dyDescent="0.2">
      <c r="B27" s="178" t="s">
        <v>851</v>
      </c>
      <c r="C27" s="37" t="s">
        <v>908</v>
      </c>
      <c r="D27" s="56">
        <v>653949932</v>
      </c>
      <c r="E27" s="56">
        <v>16504411</v>
      </c>
      <c r="F27" s="56">
        <v>16504411</v>
      </c>
      <c r="G27" s="56">
        <v>653888091</v>
      </c>
      <c r="H27" s="56">
        <v>-10671357</v>
      </c>
      <c r="I27" s="56" t="s">
        <v>2428</v>
      </c>
    </row>
    <row r="28" spans="2:9" s="17" customFormat="1" ht="12.75" x14ac:dyDescent="0.2">
      <c r="B28" s="178" t="s">
        <v>852</v>
      </c>
      <c r="C28" s="37" t="s">
        <v>909</v>
      </c>
      <c r="D28" s="56">
        <v>163495242</v>
      </c>
      <c r="E28" s="56">
        <v>5018806</v>
      </c>
      <c r="F28" s="56">
        <v>5018806</v>
      </c>
      <c r="G28" s="56">
        <v>163495242</v>
      </c>
      <c r="H28" s="56">
        <v>-4123597</v>
      </c>
      <c r="I28" s="56" t="s">
        <v>2428</v>
      </c>
    </row>
    <row r="29" spans="2:9" s="17" customFormat="1" ht="12.75" x14ac:dyDescent="0.2">
      <c r="B29" s="178" t="s">
        <v>853</v>
      </c>
      <c r="C29" s="37" t="s">
        <v>910</v>
      </c>
      <c r="D29" s="56">
        <v>186441992</v>
      </c>
      <c r="E29" s="56">
        <v>4632517</v>
      </c>
      <c r="F29" s="56">
        <v>4632517</v>
      </c>
      <c r="G29" s="56">
        <v>186441992</v>
      </c>
      <c r="H29" s="56">
        <v>-4815142</v>
      </c>
      <c r="I29" s="56" t="s">
        <v>2428</v>
      </c>
    </row>
    <row r="30" spans="2:9" s="17" customFormat="1" ht="12.75" x14ac:dyDescent="0.2">
      <c r="B30" s="35" t="s">
        <v>854</v>
      </c>
      <c r="C30" s="36" t="s">
        <v>90</v>
      </c>
      <c r="D30" s="440">
        <v>48774578491</v>
      </c>
      <c r="E30" s="440">
        <v>1860028432</v>
      </c>
      <c r="F30" s="440">
        <v>1860028432</v>
      </c>
      <c r="G30" s="440">
        <v>48698402398</v>
      </c>
      <c r="H30" s="440">
        <v>-1597253546</v>
      </c>
      <c r="I30" s="440" t="s">
        <v>2428</v>
      </c>
    </row>
    <row r="31" spans="2:9" s="17" customFormat="1" ht="12.75" x14ac:dyDescent="0.2">
      <c r="B31" s="163"/>
      <c r="C31" s="102"/>
      <c r="D31" s="171"/>
      <c r="E31" s="101"/>
      <c r="F31" s="101"/>
      <c r="G31" s="97"/>
    </row>
    <row r="32" spans="2:9" s="17" customFormat="1" ht="12.75" x14ac:dyDescent="0.2">
      <c r="B32" s="163"/>
      <c r="C32" s="1098"/>
      <c r="D32" s="1098"/>
      <c r="E32" s="96"/>
      <c r="F32" s="96"/>
      <c r="G32" s="99"/>
    </row>
    <row r="33" spans="2:9" s="17" customFormat="1" ht="12.75" x14ac:dyDescent="0.2">
      <c r="B33" s="163"/>
      <c r="C33" s="1098"/>
      <c r="D33" s="1098"/>
      <c r="E33" s="96"/>
      <c r="F33" s="96"/>
      <c r="G33" s="97"/>
    </row>
    <row r="34" spans="2:9" s="17" customFormat="1" ht="12.75" x14ac:dyDescent="0.2">
      <c r="B34" s="163"/>
      <c r="C34" s="163"/>
      <c r="D34" s="172"/>
      <c r="E34" s="96"/>
      <c r="F34" s="96"/>
      <c r="G34" s="99"/>
    </row>
    <row r="35" spans="2:9" s="17" customFormat="1" ht="12.75" x14ac:dyDescent="0.2">
      <c r="B35" s="163"/>
      <c r="C35" s="163"/>
      <c r="D35" s="172"/>
      <c r="E35" s="96"/>
      <c r="F35" s="96"/>
      <c r="G35" s="97"/>
    </row>
    <row r="36" spans="2:9" s="17" customFormat="1" ht="12.75" x14ac:dyDescent="0.2">
      <c r="B36" s="163"/>
      <c r="C36" s="163"/>
      <c r="D36" s="172"/>
      <c r="E36" s="96"/>
      <c r="F36" s="96"/>
      <c r="G36" s="99"/>
    </row>
    <row r="37" spans="2:9" s="17" customFormat="1" ht="12.75" x14ac:dyDescent="0.2">
      <c r="B37" s="163"/>
      <c r="C37" s="1098"/>
      <c r="D37" s="1098"/>
      <c r="E37" s="96"/>
      <c r="F37" s="96"/>
      <c r="G37" s="97"/>
      <c r="I37" s="74"/>
    </row>
    <row r="38" spans="2:9" s="17" customFormat="1" ht="12.75" x14ac:dyDescent="0.2">
      <c r="B38" s="163"/>
      <c r="C38" s="1097"/>
      <c r="D38" s="1097"/>
      <c r="E38" s="100"/>
      <c r="F38" s="100"/>
      <c r="G38" s="100"/>
    </row>
    <row r="39" spans="2:9" s="17" customFormat="1" ht="12.75" x14ac:dyDescent="0.2">
      <c r="B39" s="163"/>
      <c r="C39" s="1097"/>
      <c r="D39" s="1097"/>
      <c r="E39" s="100"/>
      <c r="F39" s="100"/>
      <c r="G39" s="100"/>
    </row>
    <row r="40" spans="2:9" s="17" customFormat="1" ht="12.75" x14ac:dyDescent="0.2">
      <c r="B40" s="163"/>
      <c r="C40" s="1097"/>
      <c r="D40" s="1097"/>
      <c r="E40" s="100"/>
      <c r="F40" s="100"/>
      <c r="G40" s="100"/>
    </row>
    <row r="41" spans="2:9" s="17" customFormat="1" ht="12.75" x14ac:dyDescent="0.2">
      <c r="B41" s="163"/>
      <c r="C41" s="1097"/>
      <c r="D41" s="1097"/>
      <c r="E41" s="100"/>
      <c r="F41" s="100"/>
      <c r="G41" s="100"/>
    </row>
    <row r="42" spans="2:9" s="17" customFormat="1" ht="12.75" x14ac:dyDescent="0.2">
      <c r="B42" s="104"/>
      <c r="C42" s="1096"/>
      <c r="D42" s="1096"/>
      <c r="E42" s="105"/>
      <c r="F42" s="105"/>
      <c r="G42" s="105"/>
    </row>
  </sheetData>
  <sheetProtection algorithmName="SHA-512" hashValue="22rtZW05NBadRRWekMXFLoFg6AqA5lus9tu8ba5LiNNxwLekVzHu2thvQ1BGlcqJTFJTUOhMslnqib0cW4NYNA==" saltValue="Iz1aM48da8kIbUfTVvvyUQ==" spinCount="100000" sheet="1" objects="1" scenarios="1"/>
  <mergeCells count="14">
    <mergeCell ref="B7:C7"/>
    <mergeCell ref="B8:C8"/>
    <mergeCell ref="D8:G8"/>
    <mergeCell ref="B9:C9"/>
    <mergeCell ref="C42:D42"/>
    <mergeCell ref="C32:D32"/>
    <mergeCell ref="C33:D33"/>
    <mergeCell ref="C37:D37"/>
    <mergeCell ref="C38:D38"/>
    <mergeCell ref="E9:F9"/>
    <mergeCell ref="B10:C10"/>
    <mergeCell ref="C39:D39"/>
    <mergeCell ref="C40:D40"/>
    <mergeCell ref="C41:D41"/>
  </mergeCells>
  <pageMargins left="0.7" right="0.7" top="0.78740157499999996" bottom="0.78740157499999996" header="0.3" footer="0.3"/>
  <pageSetup scale="49" orientation="portrait" r:id="rId1"/>
  <ignoredErrors>
    <ignoredError sqref="B11:B30" numberStoredAsText="1"/>
  </ignoredError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7E07D-9638-44D4-8850-F61A6B486084}">
  <sheetPr codeName="Sheet77"/>
  <dimension ref="B2:I23"/>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39.42578125" style="2" customWidth="1"/>
    <col min="5" max="12" width="19.42578125" style="2" customWidth="1"/>
    <col min="13" max="13" width="3.28515625" style="2" customWidth="1"/>
    <col min="14" max="16384" width="11.42578125" style="2"/>
  </cols>
  <sheetData>
    <row r="2" spans="2:7" ht="16.5" x14ac:dyDescent="0.25">
      <c r="B2" s="20" t="s">
        <v>1743</v>
      </c>
    </row>
    <row r="3" spans="2:7" x14ac:dyDescent="0.25">
      <c r="B3" s="21" t="s">
        <v>1523</v>
      </c>
    </row>
    <row r="5" spans="2:7" x14ac:dyDescent="0.25">
      <c r="B5" s="45" t="s">
        <v>1744</v>
      </c>
    </row>
    <row r="7" spans="2:7" s="17" customFormat="1" ht="12.75" x14ac:dyDescent="0.2">
      <c r="B7" s="749"/>
      <c r="C7" s="102"/>
      <c r="D7" s="751"/>
      <c r="E7" s="101"/>
      <c r="F7" s="101"/>
      <c r="G7" s="97"/>
    </row>
    <row r="8" spans="2:7" s="17" customFormat="1" ht="12.75" x14ac:dyDescent="0.2">
      <c r="B8" s="749"/>
      <c r="C8" s="102"/>
      <c r="D8" s="751"/>
      <c r="E8" s="101"/>
      <c r="F8" s="101"/>
      <c r="G8" s="97"/>
    </row>
    <row r="9" spans="2:7" s="17" customFormat="1" ht="12.75" x14ac:dyDescent="0.2">
      <c r="B9" s="749"/>
      <c r="C9" s="102"/>
      <c r="D9" s="751"/>
      <c r="E9" s="101"/>
      <c r="F9" s="101"/>
      <c r="G9" s="97"/>
    </row>
    <row r="10" spans="2:7" s="17" customFormat="1" ht="12.75" x14ac:dyDescent="0.2">
      <c r="B10" s="749"/>
      <c r="C10" s="1098"/>
      <c r="D10" s="1098"/>
      <c r="E10" s="96"/>
      <c r="F10" s="96"/>
      <c r="G10" s="97"/>
    </row>
    <row r="11" spans="2:7" s="17" customFormat="1" ht="12.75" x14ac:dyDescent="0.2">
      <c r="B11" s="749"/>
      <c r="C11" s="749"/>
      <c r="D11" s="750"/>
      <c r="E11" s="96"/>
      <c r="F11" s="96"/>
      <c r="G11" s="97"/>
    </row>
    <row r="12" spans="2:7" s="17" customFormat="1" ht="12.75" x14ac:dyDescent="0.2">
      <c r="B12" s="749"/>
      <c r="C12" s="749"/>
      <c r="D12" s="750"/>
      <c r="E12" s="96"/>
      <c r="F12" s="96"/>
      <c r="G12" s="97"/>
    </row>
    <row r="13" spans="2:7" s="17" customFormat="1" ht="12.75" x14ac:dyDescent="0.2">
      <c r="B13" s="749"/>
      <c r="C13" s="1098"/>
      <c r="D13" s="1098"/>
      <c r="E13" s="96"/>
      <c r="F13" s="96"/>
      <c r="G13" s="99"/>
    </row>
    <row r="14" spans="2:7" s="17" customFormat="1" ht="12.75" x14ac:dyDescent="0.2">
      <c r="B14" s="749"/>
      <c r="C14" s="1098"/>
      <c r="D14" s="1098"/>
      <c r="E14" s="96"/>
      <c r="F14" s="96"/>
      <c r="G14" s="97"/>
    </row>
    <row r="15" spans="2:7" s="17" customFormat="1" ht="12.75" x14ac:dyDescent="0.2">
      <c r="B15" s="749"/>
      <c r="C15" s="749"/>
      <c r="D15" s="750"/>
      <c r="E15" s="96"/>
      <c r="F15" s="96"/>
      <c r="G15" s="99"/>
    </row>
    <row r="16" spans="2:7" s="17" customFormat="1" ht="12.75" x14ac:dyDescent="0.2">
      <c r="B16" s="749"/>
      <c r="C16" s="749"/>
      <c r="D16" s="750"/>
      <c r="E16" s="96"/>
      <c r="F16" s="96"/>
      <c r="G16" s="97"/>
    </row>
    <row r="17" spans="2:9" s="17" customFormat="1" ht="12.75" x14ac:dyDescent="0.2">
      <c r="B17" s="749"/>
      <c r="C17" s="749"/>
      <c r="D17" s="750"/>
      <c r="E17" s="96"/>
      <c r="F17" s="96"/>
      <c r="G17" s="99"/>
    </row>
    <row r="18" spans="2:9" s="17" customFormat="1" ht="12.75" x14ac:dyDescent="0.2">
      <c r="B18" s="749"/>
      <c r="C18" s="1098"/>
      <c r="D18" s="1098"/>
      <c r="E18" s="96"/>
      <c r="F18" s="96"/>
      <c r="G18" s="97"/>
      <c r="I18" s="74"/>
    </row>
    <row r="19" spans="2:9" s="17" customFormat="1" ht="12.75" x14ac:dyDescent="0.2">
      <c r="B19" s="749"/>
      <c r="C19" s="1097"/>
      <c r="D19" s="1097"/>
      <c r="E19" s="100"/>
      <c r="F19" s="100"/>
      <c r="G19" s="100"/>
    </row>
    <row r="20" spans="2:9" s="17" customFormat="1" ht="12.75" x14ac:dyDescent="0.2">
      <c r="B20" s="749"/>
      <c r="C20" s="1097"/>
      <c r="D20" s="1097"/>
      <c r="E20" s="100"/>
      <c r="F20" s="100"/>
      <c r="G20" s="100"/>
    </row>
    <row r="21" spans="2:9" s="17" customFormat="1" ht="12.75" x14ac:dyDescent="0.2">
      <c r="B21" s="749"/>
      <c r="C21" s="1097"/>
      <c r="D21" s="1097"/>
      <c r="E21" s="100"/>
      <c r="F21" s="100"/>
      <c r="G21" s="100"/>
    </row>
    <row r="22" spans="2:9" s="17" customFormat="1" ht="12.75" x14ac:dyDescent="0.2">
      <c r="B22" s="749"/>
      <c r="C22" s="1097"/>
      <c r="D22" s="1097"/>
      <c r="E22" s="100"/>
      <c r="F22" s="100"/>
      <c r="G22" s="100"/>
    </row>
    <row r="23" spans="2:9" s="17" customFormat="1" ht="12.75" x14ac:dyDescent="0.2">
      <c r="B23" s="104"/>
      <c r="C23" s="1096"/>
      <c r="D23" s="1096"/>
      <c r="E23" s="105"/>
      <c r="F23" s="105"/>
      <c r="G23" s="105"/>
    </row>
  </sheetData>
  <sheetProtection algorithmName="SHA-512" hashValue="jDEeTPAIt2O/7YZrUNekvxDF91G2m2FQuQ8e5q0dJy13iO0bqOvfpTgEaNsolexqeG9HFRjlZ3+sXRAaqKSlQg==" saltValue="gRDoxjb6TnPL1zl6WFb34Q==" spinCount="100000" sheet="1" objects="1" scenarios="1"/>
  <mergeCells count="9">
    <mergeCell ref="C21:D21"/>
    <mergeCell ref="C22:D22"/>
    <mergeCell ref="C23:D23"/>
    <mergeCell ref="C10:D10"/>
    <mergeCell ref="C13:D13"/>
    <mergeCell ref="C14:D14"/>
    <mergeCell ref="C18:D18"/>
    <mergeCell ref="C19:D19"/>
    <mergeCell ref="C20:D20"/>
  </mergeCells>
  <pageMargins left="0.7" right="0.7" top="0.78740157499999996" bottom="0.78740157499999996" header="0.3" footer="0.3"/>
  <pageSetup scale="4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C1EB8-3485-4CA1-9462-D8A27CEA786E}">
  <sheetPr codeName="Sheet20"/>
  <dimension ref="B2:H39"/>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3" style="2" customWidth="1"/>
    <col min="5" max="6" width="31.42578125" style="2" customWidth="1"/>
    <col min="7" max="7" width="3.28515625" style="2" customWidth="1"/>
    <col min="8" max="8" width="11.85546875" style="2" bestFit="1" customWidth="1"/>
    <col min="9" max="16384" width="11.42578125" style="2"/>
  </cols>
  <sheetData>
    <row r="2" spans="2:6" ht="16.5" x14ac:dyDescent="0.25">
      <c r="B2" s="20" t="s">
        <v>333</v>
      </c>
    </row>
    <row r="3" spans="2:6" x14ac:dyDescent="0.25">
      <c r="B3" s="21" t="s">
        <v>1523</v>
      </c>
    </row>
    <row r="7" spans="2:6" s="17" customFormat="1" ht="12.75" x14ac:dyDescent="0.2">
      <c r="B7" s="1137"/>
      <c r="C7" s="1137"/>
      <c r="D7" s="1161"/>
      <c r="E7" s="178" t="s">
        <v>25</v>
      </c>
      <c r="F7" s="178" t="s">
        <v>26</v>
      </c>
    </row>
    <row r="8" spans="2:6" s="17" customFormat="1" ht="12.75" x14ac:dyDescent="0.2">
      <c r="B8" s="1100"/>
      <c r="C8" s="1100"/>
      <c r="D8" s="1101"/>
      <c r="E8" s="1115" t="s">
        <v>911</v>
      </c>
      <c r="F8" s="1115"/>
    </row>
    <row r="9" spans="2:6" s="17" customFormat="1" ht="12.75" x14ac:dyDescent="0.2">
      <c r="B9" s="1110"/>
      <c r="C9" s="1110"/>
      <c r="D9" s="1111"/>
      <c r="E9" s="178" t="s">
        <v>912</v>
      </c>
      <c r="F9" s="178" t="s">
        <v>913</v>
      </c>
    </row>
    <row r="10" spans="2:6" s="17" customFormat="1" ht="12.75" x14ac:dyDescent="0.2">
      <c r="B10" s="178" t="s">
        <v>586</v>
      </c>
      <c r="C10" s="1117" t="s">
        <v>914</v>
      </c>
      <c r="D10" s="1118"/>
      <c r="E10" s="56">
        <v>14873936</v>
      </c>
      <c r="F10" s="56">
        <v>-10717864</v>
      </c>
    </row>
    <row r="11" spans="2:6" s="17" customFormat="1" ht="12.75" x14ac:dyDescent="0.2">
      <c r="B11" s="178" t="s">
        <v>587</v>
      </c>
      <c r="C11" s="1117" t="s">
        <v>915</v>
      </c>
      <c r="D11" s="1118"/>
      <c r="E11" s="56">
        <v>18614184</v>
      </c>
      <c r="F11" s="56">
        <v>-8103533</v>
      </c>
    </row>
    <row r="12" spans="2:6" s="17" customFormat="1" ht="12.75" x14ac:dyDescent="0.2">
      <c r="B12" s="178" t="s">
        <v>829</v>
      </c>
      <c r="C12" s="208"/>
      <c r="D12" s="180" t="s">
        <v>916</v>
      </c>
      <c r="E12" s="928">
        <v>2639903</v>
      </c>
      <c r="F12" s="928">
        <v>-338839</v>
      </c>
    </row>
    <row r="13" spans="2:6" s="17" customFormat="1" ht="12.75" x14ac:dyDescent="0.2">
      <c r="B13" s="178" t="s">
        <v>831</v>
      </c>
      <c r="C13" s="208"/>
      <c r="D13" s="180" t="s">
        <v>917</v>
      </c>
      <c r="E13" s="928">
        <v>12648171</v>
      </c>
      <c r="F13" s="928">
        <v>-7623087</v>
      </c>
    </row>
    <row r="14" spans="2:6" s="17" customFormat="1" ht="12.75" x14ac:dyDescent="0.2">
      <c r="B14" s="178" t="s">
        <v>833</v>
      </c>
      <c r="C14" s="208"/>
      <c r="D14" s="180" t="s">
        <v>918</v>
      </c>
      <c r="E14" s="928">
        <v>31133</v>
      </c>
      <c r="F14" s="928">
        <v>-429</v>
      </c>
    </row>
    <row r="15" spans="2:6" s="17" customFormat="1" ht="12.75" x14ac:dyDescent="0.2">
      <c r="B15" s="178" t="s">
        <v>835</v>
      </c>
      <c r="C15" s="208"/>
      <c r="D15" s="180" t="s">
        <v>919</v>
      </c>
      <c r="E15" s="928">
        <v>0</v>
      </c>
      <c r="F15" s="928">
        <v>0</v>
      </c>
    </row>
    <row r="16" spans="2:6" s="17" customFormat="1" ht="12.75" x14ac:dyDescent="0.2">
      <c r="B16" s="178" t="s">
        <v>837</v>
      </c>
      <c r="C16" s="208"/>
      <c r="D16" s="180" t="s">
        <v>920</v>
      </c>
      <c r="E16" s="928">
        <v>3294977</v>
      </c>
      <c r="F16" s="928">
        <v>-141178</v>
      </c>
    </row>
    <row r="17" spans="2:6" s="17" customFormat="1" ht="12.75" x14ac:dyDescent="0.2">
      <c r="B17" s="35" t="s">
        <v>839</v>
      </c>
      <c r="C17" s="1084" t="s">
        <v>90</v>
      </c>
      <c r="D17" s="1085"/>
      <c r="E17" s="440">
        <v>33488120</v>
      </c>
      <c r="F17" s="440">
        <v>-18821397</v>
      </c>
    </row>
    <row r="18" spans="2:6" s="17" customFormat="1" ht="12.75" x14ac:dyDescent="0.2">
      <c r="B18" s="80"/>
      <c r="C18" s="1097"/>
      <c r="D18" s="1097"/>
      <c r="E18" s="100"/>
      <c r="F18" s="100"/>
    </row>
    <row r="19" spans="2:6" s="17" customFormat="1" ht="12.75" x14ac:dyDescent="0.2">
      <c r="B19" s="80"/>
      <c r="C19" s="1097"/>
      <c r="D19" s="1097"/>
      <c r="E19" s="100"/>
      <c r="F19" s="100"/>
    </row>
    <row r="20" spans="2:6" s="17" customFormat="1" ht="12.75" x14ac:dyDescent="0.2">
      <c r="B20" s="80"/>
      <c r="C20" s="1098"/>
      <c r="D20" s="1098"/>
      <c r="E20" s="96"/>
      <c r="F20" s="96"/>
    </row>
    <row r="21" spans="2:6" s="17" customFormat="1" ht="12.75" x14ac:dyDescent="0.2">
      <c r="B21" s="80"/>
      <c r="C21" s="1099"/>
      <c r="D21" s="1099"/>
      <c r="E21" s="101"/>
      <c r="F21" s="101"/>
    </row>
    <row r="22" spans="2:6" s="17" customFormat="1" ht="12.75" x14ac:dyDescent="0.2">
      <c r="B22" s="80"/>
      <c r="C22" s="102"/>
      <c r="D22" s="103"/>
      <c r="E22" s="101"/>
      <c r="F22" s="101"/>
    </row>
    <row r="23" spans="2:6" s="17" customFormat="1" ht="12.75" x14ac:dyDescent="0.2">
      <c r="B23" s="80"/>
      <c r="C23" s="102"/>
      <c r="D23" s="103"/>
      <c r="E23" s="101"/>
      <c r="F23" s="101"/>
    </row>
    <row r="24" spans="2:6" s="17" customFormat="1" ht="12.75" x14ac:dyDescent="0.2">
      <c r="B24" s="80"/>
      <c r="C24" s="102"/>
      <c r="D24" s="103"/>
      <c r="E24" s="101"/>
      <c r="F24" s="101"/>
    </row>
    <row r="25" spans="2:6" s="17" customFormat="1" ht="12.75" x14ac:dyDescent="0.2">
      <c r="B25" s="80"/>
      <c r="C25" s="102"/>
      <c r="D25" s="103"/>
      <c r="E25" s="101"/>
      <c r="F25" s="101"/>
    </row>
    <row r="26" spans="2:6" s="17" customFormat="1" ht="12.75" x14ac:dyDescent="0.2">
      <c r="B26" s="80"/>
      <c r="C26" s="1098"/>
      <c r="D26" s="1098"/>
      <c r="E26" s="96"/>
      <c r="F26" s="96"/>
    </row>
    <row r="27" spans="2:6" s="17" customFormat="1" ht="12.75" x14ac:dyDescent="0.2">
      <c r="B27" s="80"/>
      <c r="C27" s="80"/>
      <c r="D27" s="98"/>
      <c r="E27" s="96"/>
      <c r="F27" s="96"/>
    </row>
    <row r="28" spans="2:6" s="17" customFormat="1" ht="12.75" x14ac:dyDescent="0.2">
      <c r="B28" s="80"/>
      <c r="C28" s="80"/>
      <c r="D28" s="98"/>
      <c r="E28" s="96"/>
      <c r="F28" s="96"/>
    </row>
    <row r="29" spans="2:6" s="17" customFormat="1" ht="12.75" x14ac:dyDescent="0.2">
      <c r="B29" s="80"/>
      <c r="C29" s="1098"/>
      <c r="D29" s="1098"/>
      <c r="E29" s="96"/>
      <c r="F29" s="96"/>
    </row>
    <row r="30" spans="2:6" s="17" customFormat="1" ht="12.75" x14ac:dyDescent="0.2">
      <c r="B30" s="80"/>
      <c r="C30" s="1098"/>
      <c r="D30" s="1098"/>
      <c r="E30" s="96"/>
      <c r="F30" s="96"/>
    </row>
    <row r="31" spans="2:6" s="17" customFormat="1" ht="12.75" x14ac:dyDescent="0.2">
      <c r="B31" s="80"/>
      <c r="C31" s="80"/>
      <c r="D31" s="98"/>
      <c r="E31" s="96"/>
      <c r="F31" s="96"/>
    </row>
    <row r="32" spans="2:6" s="17" customFormat="1" ht="12.75" x14ac:dyDescent="0.2">
      <c r="B32" s="80"/>
      <c r="C32" s="80"/>
      <c r="D32" s="98"/>
      <c r="E32" s="96"/>
      <c r="F32" s="96"/>
    </row>
    <row r="33" spans="2:8" s="17" customFormat="1" ht="12.75" x14ac:dyDescent="0.2">
      <c r="B33" s="80"/>
      <c r="C33" s="80"/>
      <c r="D33" s="98"/>
      <c r="E33" s="96"/>
      <c r="F33" s="96"/>
    </row>
    <row r="34" spans="2:8" s="17" customFormat="1" ht="12.75" x14ac:dyDescent="0.2">
      <c r="B34" s="80"/>
      <c r="C34" s="1098"/>
      <c r="D34" s="1098"/>
      <c r="E34" s="96"/>
      <c r="F34" s="96"/>
      <c r="H34" s="74"/>
    </row>
    <row r="35" spans="2:8" s="17" customFormat="1" ht="12.75" x14ac:dyDescent="0.2">
      <c r="B35" s="80"/>
      <c r="C35" s="1097"/>
      <c r="D35" s="1097"/>
      <c r="E35" s="100"/>
      <c r="F35" s="100"/>
    </row>
    <row r="36" spans="2:8" s="17" customFormat="1" ht="12.75" x14ac:dyDescent="0.2">
      <c r="B36" s="80"/>
      <c r="C36" s="1097"/>
      <c r="D36" s="1097"/>
      <c r="E36" s="100"/>
      <c r="F36" s="100"/>
    </row>
    <row r="37" spans="2:8" s="17" customFormat="1" ht="12.75" x14ac:dyDescent="0.2">
      <c r="B37" s="80"/>
      <c r="C37" s="1097"/>
      <c r="D37" s="1097"/>
      <c r="E37" s="100"/>
      <c r="F37" s="100"/>
    </row>
    <row r="38" spans="2:8" s="17" customFormat="1" ht="12.75" x14ac:dyDescent="0.2">
      <c r="B38" s="80"/>
      <c r="C38" s="1097"/>
      <c r="D38" s="1097"/>
      <c r="E38" s="100"/>
      <c r="F38" s="100"/>
    </row>
    <row r="39" spans="2:8" s="17" customFormat="1" ht="12.75" x14ac:dyDescent="0.2">
      <c r="B39" s="104"/>
      <c r="C39" s="1096"/>
      <c r="D39" s="1096"/>
      <c r="E39" s="105"/>
      <c r="F39" s="105"/>
    </row>
  </sheetData>
  <sheetProtection algorithmName="SHA-512" hashValue="ULMuJ9aMIo68FEKhWDZeRFUxNO4PxcVjNnaRc0xz2G8zM2pJB3htb/UDPh5+qE6YLDVQ8aPC01zbcnUO3OnaZw==" saltValue="9p+AfDmPyK4NZdLfPgaxMw==" spinCount="100000" sheet="1" objects="1" scenarios="1"/>
  <mergeCells count="20">
    <mergeCell ref="E8:F8"/>
    <mergeCell ref="C11:D11"/>
    <mergeCell ref="C17:D17"/>
    <mergeCell ref="C20:D20"/>
    <mergeCell ref="B7:D7"/>
    <mergeCell ref="B8:D8"/>
    <mergeCell ref="B9:D9"/>
    <mergeCell ref="C10:D10"/>
    <mergeCell ref="C18:D18"/>
    <mergeCell ref="C19:D19"/>
    <mergeCell ref="C36:D36"/>
    <mergeCell ref="C37:D37"/>
    <mergeCell ref="C38:D38"/>
    <mergeCell ref="C39:D39"/>
    <mergeCell ref="C21:D21"/>
    <mergeCell ref="C26:D26"/>
    <mergeCell ref="C29:D29"/>
    <mergeCell ref="C30:D30"/>
    <mergeCell ref="C34:D34"/>
    <mergeCell ref="C35:D35"/>
  </mergeCells>
  <pageMargins left="0.7" right="0.7" top="0.78740157499999996" bottom="0.78740157499999996" header="0.3" footer="0.3"/>
  <pageSetup scale="64" orientation="portrait" r:id="rId1"/>
  <ignoredErrors>
    <ignoredError sqref="B10:B17" numberStoredAsText="1"/>
  </ignoredError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483E4-2167-4EFF-90C5-6C75E6D2D721}">
  <sheetPr codeName="Sheet78"/>
  <dimension ref="B2:I23"/>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39.42578125" style="2" customWidth="1"/>
    <col min="5" max="12" width="19.42578125" style="2" customWidth="1"/>
    <col min="13" max="13" width="3.28515625" style="2" customWidth="1"/>
    <col min="14" max="16384" width="11.42578125" style="2"/>
  </cols>
  <sheetData>
    <row r="2" spans="2:7" ht="33" customHeight="1" x14ac:dyDescent="0.25">
      <c r="B2" s="1140" t="s">
        <v>1745</v>
      </c>
      <c r="C2" s="1140"/>
      <c r="D2" s="1140"/>
      <c r="E2" s="1140"/>
    </row>
    <row r="3" spans="2:7" x14ac:dyDescent="0.25">
      <c r="B3" s="21" t="s">
        <v>1523</v>
      </c>
    </row>
    <row r="5" spans="2:7" x14ac:dyDescent="0.25">
      <c r="B5" s="45" t="s">
        <v>1746</v>
      </c>
    </row>
    <row r="7" spans="2:7" s="17" customFormat="1" ht="12.75" x14ac:dyDescent="0.2">
      <c r="B7" s="749"/>
      <c r="C7" s="102"/>
      <c r="D7" s="751"/>
      <c r="E7" s="101"/>
      <c r="F7" s="101"/>
      <c r="G7" s="97"/>
    </row>
    <row r="8" spans="2:7" s="17" customFormat="1" ht="12.75" x14ac:dyDescent="0.2">
      <c r="B8" s="749"/>
      <c r="C8" s="102"/>
      <c r="D8" s="751"/>
      <c r="E8" s="101"/>
      <c r="F8" s="101"/>
      <c r="G8" s="97"/>
    </row>
    <row r="9" spans="2:7" s="17" customFormat="1" ht="12.75" x14ac:dyDescent="0.2">
      <c r="B9" s="749"/>
      <c r="C9" s="102"/>
      <c r="D9" s="751"/>
      <c r="E9" s="101"/>
      <c r="F9" s="101"/>
      <c r="G9" s="97"/>
    </row>
    <row r="10" spans="2:7" s="17" customFormat="1" ht="12.75" x14ac:dyDescent="0.2">
      <c r="B10" s="749"/>
      <c r="C10" s="1098"/>
      <c r="D10" s="1098"/>
      <c r="E10" s="96"/>
      <c r="F10" s="96"/>
      <c r="G10" s="97"/>
    </row>
    <row r="11" spans="2:7" s="17" customFormat="1" ht="12.75" x14ac:dyDescent="0.2">
      <c r="B11" s="749"/>
      <c r="C11" s="749"/>
      <c r="D11" s="750"/>
      <c r="E11" s="96"/>
      <c r="F11" s="96"/>
      <c r="G11" s="97"/>
    </row>
    <row r="12" spans="2:7" s="17" customFormat="1" ht="12.75" x14ac:dyDescent="0.2">
      <c r="B12" s="749"/>
      <c r="C12" s="749"/>
      <c r="D12" s="750"/>
      <c r="E12" s="96"/>
      <c r="F12" s="96"/>
      <c r="G12" s="97"/>
    </row>
    <row r="13" spans="2:7" s="17" customFormat="1" ht="12.75" x14ac:dyDescent="0.2">
      <c r="B13" s="749"/>
      <c r="C13" s="1098"/>
      <c r="D13" s="1098"/>
      <c r="E13" s="96"/>
      <c r="F13" s="96"/>
      <c r="G13" s="99"/>
    </row>
    <row r="14" spans="2:7" s="17" customFormat="1" ht="12.75" x14ac:dyDescent="0.2">
      <c r="B14" s="749"/>
      <c r="C14" s="1098"/>
      <c r="D14" s="1098"/>
      <c r="E14" s="96"/>
      <c r="F14" s="96"/>
      <c r="G14" s="97"/>
    </row>
    <row r="15" spans="2:7" s="17" customFormat="1" ht="12.75" x14ac:dyDescent="0.2">
      <c r="B15" s="749"/>
      <c r="C15" s="749"/>
      <c r="D15" s="750"/>
      <c r="E15" s="96"/>
      <c r="F15" s="96"/>
      <c r="G15" s="99"/>
    </row>
    <row r="16" spans="2:7" s="17" customFormat="1" ht="12.75" x14ac:dyDescent="0.2">
      <c r="B16" s="749"/>
      <c r="C16" s="749"/>
      <c r="D16" s="750"/>
      <c r="E16" s="96"/>
      <c r="F16" s="96"/>
      <c r="G16" s="97"/>
    </row>
    <row r="17" spans="2:9" s="17" customFormat="1" ht="12.75" x14ac:dyDescent="0.2">
      <c r="B17" s="749"/>
      <c r="C17" s="749"/>
      <c r="D17" s="750"/>
      <c r="E17" s="96"/>
      <c r="F17" s="96"/>
      <c r="G17" s="99"/>
    </row>
    <row r="18" spans="2:9" s="17" customFormat="1" ht="12.75" x14ac:dyDescent="0.2">
      <c r="B18" s="749"/>
      <c r="C18" s="1098"/>
      <c r="D18" s="1098"/>
      <c r="E18" s="96"/>
      <c r="F18" s="96"/>
      <c r="G18" s="97"/>
      <c r="I18" s="74"/>
    </row>
    <row r="19" spans="2:9" s="17" customFormat="1" ht="12.75" x14ac:dyDescent="0.2">
      <c r="B19" s="749"/>
      <c r="C19" s="1097"/>
      <c r="D19" s="1097"/>
      <c r="E19" s="100"/>
      <c r="F19" s="100"/>
      <c r="G19" s="100"/>
    </row>
    <row r="20" spans="2:9" s="17" customFormat="1" ht="12.75" x14ac:dyDescent="0.2">
      <c r="B20" s="749"/>
      <c r="C20" s="1097"/>
      <c r="D20" s="1097"/>
      <c r="E20" s="100"/>
      <c r="F20" s="100"/>
      <c r="G20" s="100"/>
    </row>
    <row r="21" spans="2:9" s="17" customFormat="1" ht="12.75" x14ac:dyDescent="0.2">
      <c r="B21" s="749"/>
      <c r="C21" s="1097"/>
      <c r="D21" s="1097"/>
      <c r="E21" s="100"/>
      <c r="F21" s="100"/>
      <c r="G21" s="100"/>
    </row>
    <row r="22" spans="2:9" s="17" customFormat="1" ht="12.75" x14ac:dyDescent="0.2">
      <c r="B22" s="749"/>
      <c r="C22" s="1097"/>
      <c r="D22" s="1097"/>
      <c r="E22" s="100"/>
      <c r="F22" s="100"/>
      <c r="G22" s="100"/>
    </row>
    <row r="23" spans="2:9" s="17" customFormat="1" ht="12.75" x14ac:dyDescent="0.2">
      <c r="B23" s="104"/>
      <c r="C23" s="1096"/>
      <c r="D23" s="1096"/>
      <c r="E23" s="105"/>
      <c r="F23" s="105"/>
      <c r="G23" s="105"/>
    </row>
  </sheetData>
  <sheetProtection algorithmName="SHA-512" hashValue="nDoC83x5lrTDmSRK1tESceHQ4baw7PBfOSUuUGjHv6WqK/FHdHEGPdZW3xHJLOVNBXzObWEbnrfFE4HNwZc52A==" saltValue="48E7JcEzvtAEgatm9prI/g==" spinCount="100000" sheet="1" objects="1" scenarios="1"/>
  <mergeCells count="10">
    <mergeCell ref="C21:D21"/>
    <mergeCell ref="C22:D22"/>
    <mergeCell ref="C23:D23"/>
    <mergeCell ref="B2:E2"/>
    <mergeCell ref="C10:D10"/>
    <mergeCell ref="C13:D13"/>
    <mergeCell ref="C14:D14"/>
    <mergeCell ref="C18:D18"/>
    <mergeCell ref="C19:D19"/>
    <mergeCell ref="C20:D20"/>
  </mergeCells>
  <pageMargins left="0.7" right="0.7" top="0.78740157499999996" bottom="0.78740157499999996" header="0.3" footer="0.3"/>
  <pageSetup scale="40"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D258-6BD4-4DE1-B8E5-DE57C10DE27A}">
  <sheetPr codeName="Sheet32"/>
  <dimension ref="B2:N46"/>
  <sheetViews>
    <sheetView view="pageBreakPre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60.7109375" style="2" customWidth="1"/>
    <col min="5" max="12" width="13.42578125" style="2" customWidth="1"/>
    <col min="13" max="13" width="3.28515625" style="2" customWidth="1"/>
    <col min="14" max="16384" width="11.42578125" style="2"/>
  </cols>
  <sheetData>
    <row r="2" spans="2:14" ht="16.5" x14ac:dyDescent="0.25">
      <c r="B2" s="20" t="s">
        <v>336</v>
      </c>
    </row>
    <row r="3" spans="2:14" x14ac:dyDescent="0.25">
      <c r="B3" s="21" t="s">
        <v>1523</v>
      </c>
    </row>
    <row r="4" spans="2:14" x14ac:dyDescent="0.25">
      <c r="C4" s="38"/>
      <c r="D4" s="38"/>
      <c r="E4" s="38"/>
      <c r="F4" s="38"/>
      <c r="G4" s="38"/>
      <c r="H4" s="38"/>
      <c r="I4" s="38"/>
      <c r="J4" s="38"/>
      <c r="K4" s="38"/>
      <c r="L4" s="38"/>
      <c r="M4" s="38"/>
      <c r="N4" s="38"/>
    </row>
    <row r="5" spans="2:14" x14ac:dyDescent="0.25">
      <c r="C5" s="38"/>
      <c r="D5" s="38"/>
      <c r="E5" s="38"/>
      <c r="F5" s="38"/>
      <c r="G5" s="38"/>
      <c r="H5" s="38"/>
      <c r="I5" s="38"/>
      <c r="J5" s="38"/>
      <c r="K5" s="38"/>
      <c r="L5" s="38"/>
      <c r="M5" s="38"/>
      <c r="N5" s="38"/>
    </row>
    <row r="6" spans="2:14" x14ac:dyDescent="0.25">
      <c r="C6" s="38"/>
      <c r="D6" s="38"/>
      <c r="E6" s="38"/>
      <c r="F6" s="38"/>
      <c r="G6" s="38"/>
      <c r="H6" s="38"/>
      <c r="I6" s="38"/>
      <c r="J6" s="38"/>
      <c r="K6" s="38"/>
      <c r="L6" s="38"/>
      <c r="M6" s="38"/>
      <c r="N6" s="38"/>
    </row>
    <row r="7" spans="2:14" s="17" customFormat="1" ht="12.75" x14ac:dyDescent="0.2">
      <c r="B7" s="216"/>
      <c r="C7" s="522"/>
      <c r="D7" s="499"/>
      <c r="E7" s="489" t="s">
        <v>25</v>
      </c>
      <c r="F7" s="489" t="s">
        <v>26</v>
      </c>
      <c r="G7" s="489" t="s">
        <v>27</v>
      </c>
      <c r="H7" s="489" t="s">
        <v>93</v>
      </c>
      <c r="I7" s="489" t="s">
        <v>94</v>
      </c>
      <c r="J7" s="489" t="s">
        <v>155</v>
      </c>
      <c r="K7" s="489" t="s">
        <v>156</v>
      </c>
      <c r="L7" s="489" t="s">
        <v>157</v>
      </c>
      <c r="M7" s="325"/>
      <c r="N7" s="325"/>
    </row>
    <row r="8" spans="2:14" s="17" customFormat="1" ht="63.75" x14ac:dyDescent="0.2">
      <c r="B8" s="191"/>
      <c r="C8" s="523"/>
      <c r="D8" s="501"/>
      <c r="E8" s="489" t="s">
        <v>1087</v>
      </c>
      <c r="F8" s="489" t="s">
        <v>1088</v>
      </c>
      <c r="G8" s="489" t="s">
        <v>1089</v>
      </c>
      <c r="H8" s="489" t="s">
        <v>1090</v>
      </c>
      <c r="I8" s="489" t="s">
        <v>1091</v>
      </c>
      <c r="J8" s="489" t="s">
        <v>1092</v>
      </c>
      <c r="K8" s="489" t="s">
        <v>1073</v>
      </c>
      <c r="L8" s="489" t="s">
        <v>936</v>
      </c>
      <c r="M8" s="325"/>
      <c r="N8" s="325"/>
    </row>
    <row r="9" spans="2:14" s="17" customFormat="1" ht="12.75" x14ac:dyDescent="0.2">
      <c r="B9" s="178" t="s">
        <v>1093</v>
      </c>
      <c r="C9" s="1197" t="s">
        <v>1094</v>
      </c>
      <c r="D9" s="1198"/>
      <c r="E9" s="524">
        <v>0</v>
      </c>
      <c r="F9" s="488">
        <v>0</v>
      </c>
      <c r="G9" s="487"/>
      <c r="H9" s="489" t="s">
        <v>1488</v>
      </c>
      <c r="I9" s="488">
        <v>0</v>
      </c>
      <c r="J9" s="488">
        <v>0</v>
      </c>
      <c r="K9" s="488">
        <v>0</v>
      </c>
      <c r="L9" s="488">
        <v>0</v>
      </c>
      <c r="M9" s="325"/>
      <c r="N9" s="325"/>
    </row>
    <row r="10" spans="2:14" s="17" customFormat="1" ht="12.75" x14ac:dyDescent="0.2">
      <c r="B10" s="178" t="s">
        <v>1095</v>
      </c>
      <c r="C10" s="1197" t="s">
        <v>1096</v>
      </c>
      <c r="D10" s="1198"/>
      <c r="E10" s="488">
        <v>0</v>
      </c>
      <c r="F10" s="488">
        <v>0</v>
      </c>
      <c r="G10" s="525"/>
      <c r="H10" s="489" t="s">
        <v>1488</v>
      </c>
      <c r="I10" s="488">
        <v>0</v>
      </c>
      <c r="J10" s="488">
        <v>0</v>
      </c>
      <c r="K10" s="488">
        <v>0</v>
      </c>
      <c r="L10" s="488">
        <v>0</v>
      </c>
      <c r="M10" s="325"/>
      <c r="N10" s="325"/>
    </row>
    <row r="11" spans="2:14" s="17" customFormat="1" ht="12.75" x14ac:dyDescent="0.2">
      <c r="B11" s="178" t="s">
        <v>28</v>
      </c>
      <c r="C11" s="1197" t="s">
        <v>1097</v>
      </c>
      <c r="D11" s="1198"/>
      <c r="E11" s="488">
        <v>480204524</v>
      </c>
      <c r="F11" s="488">
        <v>771358630</v>
      </c>
      <c r="G11" s="526"/>
      <c r="H11" s="489" t="s">
        <v>1488</v>
      </c>
      <c r="I11" s="488">
        <v>3690735799</v>
      </c>
      <c r="J11" s="488">
        <v>1752188415</v>
      </c>
      <c r="K11" s="488">
        <v>1645011190.8199999</v>
      </c>
      <c r="L11" s="488">
        <v>788685317.61000001</v>
      </c>
      <c r="M11" s="325"/>
      <c r="N11" s="325"/>
    </row>
    <row r="12" spans="2:14" s="17" customFormat="1" ht="12.75" x14ac:dyDescent="0.2">
      <c r="B12" s="178" t="s">
        <v>30</v>
      </c>
      <c r="C12" s="1197" t="s">
        <v>1098</v>
      </c>
      <c r="D12" s="1198"/>
      <c r="E12" s="527"/>
      <c r="F12" s="528"/>
      <c r="G12" s="488">
        <v>0</v>
      </c>
      <c r="H12" s="488">
        <v>0</v>
      </c>
      <c r="I12" s="488">
        <v>0</v>
      </c>
      <c r="J12" s="488">
        <v>0</v>
      </c>
      <c r="K12" s="488">
        <v>0</v>
      </c>
      <c r="L12" s="488">
        <v>0</v>
      </c>
      <c r="M12" s="325"/>
      <c r="N12" s="325"/>
    </row>
    <row r="13" spans="2:14" s="17" customFormat="1" ht="12.75" customHeight="1" x14ac:dyDescent="0.2">
      <c r="B13" s="178" t="s">
        <v>1099</v>
      </c>
      <c r="C13" s="491"/>
      <c r="D13" s="529" t="s">
        <v>1100</v>
      </c>
      <c r="E13" s="530"/>
      <c r="F13" s="531"/>
      <c r="G13" s="929">
        <v>0</v>
      </c>
      <c r="H13" s="930"/>
      <c r="I13" s="929">
        <v>0</v>
      </c>
      <c r="J13" s="929">
        <v>0</v>
      </c>
      <c r="K13" s="929">
        <v>0</v>
      </c>
      <c r="L13" s="929">
        <v>0</v>
      </c>
      <c r="M13" s="325"/>
      <c r="N13" s="325"/>
    </row>
    <row r="14" spans="2:14" s="17" customFormat="1" ht="12.75" customHeight="1" x14ac:dyDescent="0.2">
      <c r="B14" s="178" t="s">
        <v>1101</v>
      </c>
      <c r="C14" s="491"/>
      <c r="D14" s="529" t="s">
        <v>1102</v>
      </c>
      <c r="E14" s="530"/>
      <c r="F14" s="531"/>
      <c r="G14" s="929">
        <v>0</v>
      </c>
      <c r="H14" s="931"/>
      <c r="I14" s="929">
        <v>0</v>
      </c>
      <c r="J14" s="929">
        <v>0</v>
      </c>
      <c r="K14" s="929">
        <v>0</v>
      </c>
      <c r="L14" s="929">
        <v>0</v>
      </c>
      <c r="M14" s="325"/>
      <c r="N14" s="325"/>
    </row>
    <row r="15" spans="2:14" s="17" customFormat="1" ht="12.75" x14ac:dyDescent="0.2">
      <c r="B15" s="178" t="s">
        <v>1103</v>
      </c>
      <c r="C15" s="491"/>
      <c r="D15" s="529" t="s">
        <v>1104</v>
      </c>
      <c r="E15" s="530"/>
      <c r="F15" s="531"/>
      <c r="G15" s="929">
        <v>0</v>
      </c>
      <c r="H15" s="931"/>
      <c r="I15" s="929">
        <v>0</v>
      </c>
      <c r="J15" s="929">
        <v>0</v>
      </c>
      <c r="K15" s="929">
        <v>0</v>
      </c>
      <c r="L15" s="929">
        <v>0</v>
      </c>
      <c r="M15" s="325"/>
      <c r="N15" s="325"/>
    </row>
    <row r="16" spans="2:14" s="17" customFormat="1" ht="12.75" x14ac:dyDescent="0.2">
      <c r="B16" s="178" t="s">
        <v>32</v>
      </c>
      <c r="C16" s="1197" t="s">
        <v>1105</v>
      </c>
      <c r="D16" s="1198"/>
      <c r="E16" s="530"/>
      <c r="F16" s="532"/>
      <c r="G16" s="533"/>
      <c r="H16" s="534"/>
      <c r="I16" s="488">
        <v>0</v>
      </c>
      <c r="J16" s="488">
        <v>0</v>
      </c>
      <c r="K16" s="488">
        <v>0</v>
      </c>
      <c r="L16" s="488">
        <v>0</v>
      </c>
      <c r="M16" s="325"/>
      <c r="N16" s="325"/>
    </row>
    <row r="17" spans="2:14" s="17" customFormat="1" ht="12.75" x14ac:dyDescent="0.2">
      <c r="B17" s="178" t="s">
        <v>34</v>
      </c>
      <c r="C17" s="1197" t="s">
        <v>1106</v>
      </c>
      <c r="D17" s="1198"/>
      <c r="E17" s="530"/>
      <c r="F17" s="532"/>
      <c r="G17" s="532"/>
      <c r="H17" s="534"/>
      <c r="I17" s="488">
        <v>13484275610.77</v>
      </c>
      <c r="J17" s="488">
        <v>8811231097.2999992</v>
      </c>
      <c r="K17" s="488">
        <v>8811231097.2999992</v>
      </c>
      <c r="L17" s="488">
        <v>763632960.40999997</v>
      </c>
      <c r="M17" s="325"/>
      <c r="N17" s="325"/>
    </row>
    <row r="18" spans="2:14" s="17" customFormat="1" ht="12.75" x14ac:dyDescent="0.2">
      <c r="B18" s="178" t="s">
        <v>38</v>
      </c>
      <c r="C18" s="1197" t="s">
        <v>1107</v>
      </c>
      <c r="D18" s="1198"/>
      <c r="E18" s="530"/>
      <c r="F18" s="532"/>
      <c r="G18" s="532"/>
      <c r="H18" s="534"/>
      <c r="I18" s="488">
        <v>0</v>
      </c>
      <c r="J18" s="488">
        <v>0</v>
      </c>
      <c r="K18" s="488">
        <v>0</v>
      </c>
      <c r="L18" s="488">
        <v>0</v>
      </c>
      <c r="M18" s="325"/>
      <c r="N18" s="325"/>
    </row>
    <row r="19" spans="2:14" s="17" customFormat="1" ht="12.75" x14ac:dyDescent="0.2">
      <c r="B19" s="35" t="s">
        <v>40</v>
      </c>
      <c r="C19" s="1199" t="s">
        <v>90</v>
      </c>
      <c r="D19" s="1200"/>
      <c r="E19" s="713"/>
      <c r="F19" s="714"/>
      <c r="G19" s="714"/>
      <c r="H19" s="715"/>
      <c r="I19" s="516">
        <v>17175011409.77</v>
      </c>
      <c r="J19" s="516">
        <v>10563419512.299999</v>
      </c>
      <c r="K19" s="516">
        <v>10456242288.120001</v>
      </c>
      <c r="L19" s="516">
        <v>1552318278.02</v>
      </c>
      <c r="M19" s="325"/>
      <c r="N19" s="325"/>
    </row>
    <row r="20" spans="2:14" s="17" customFormat="1" ht="12.75" x14ac:dyDescent="0.2">
      <c r="B20" s="163"/>
      <c r="C20" s="504"/>
      <c r="D20" s="486"/>
      <c r="E20" s="101"/>
      <c r="F20" s="101"/>
      <c r="G20" s="97"/>
      <c r="H20" s="325"/>
      <c r="I20" s="325"/>
      <c r="J20" s="325"/>
      <c r="K20" s="325"/>
      <c r="L20" s="325"/>
      <c r="M20" s="325"/>
      <c r="N20" s="325"/>
    </row>
    <row r="21" spans="2:14" s="17" customFormat="1" ht="12.75" x14ac:dyDescent="0.2">
      <c r="B21" s="163"/>
      <c r="C21" s="504"/>
      <c r="D21" s="486"/>
      <c r="E21" s="101"/>
      <c r="F21" s="101"/>
      <c r="G21" s="97"/>
      <c r="H21" s="325"/>
      <c r="I21" s="325"/>
      <c r="J21" s="325"/>
      <c r="K21" s="325"/>
      <c r="L21" s="325"/>
      <c r="M21" s="325"/>
      <c r="N21" s="325"/>
    </row>
    <row r="22" spans="2:14" s="17" customFormat="1" ht="27.75" customHeight="1" x14ac:dyDescent="0.2">
      <c r="B22" s="163"/>
      <c r="C22" s="1088"/>
      <c r="D22" s="1088"/>
      <c r="E22" s="505"/>
      <c r="F22" s="505"/>
      <c r="G22" s="505"/>
      <c r="H22" s="325"/>
      <c r="I22" s="325"/>
      <c r="J22" s="325"/>
      <c r="K22" s="325"/>
      <c r="L22" s="101"/>
      <c r="M22" s="325"/>
      <c r="N22" s="325"/>
    </row>
    <row r="23" spans="2:14" s="17" customFormat="1" ht="12.75" x14ac:dyDescent="0.2">
      <c r="B23" s="163"/>
      <c r="C23" s="1088"/>
      <c r="D23" s="1088"/>
      <c r="E23" s="505"/>
      <c r="F23" s="505"/>
      <c r="G23" s="505"/>
      <c r="H23" s="325"/>
      <c r="I23" s="325"/>
      <c r="J23" s="325"/>
      <c r="K23" s="325"/>
      <c r="L23" s="325"/>
      <c r="M23" s="325"/>
      <c r="N23" s="325"/>
    </row>
    <row r="24" spans="2:14" s="17" customFormat="1" ht="12.75" x14ac:dyDescent="0.2">
      <c r="B24" s="163"/>
      <c r="C24" s="1088"/>
      <c r="D24" s="1088"/>
      <c r="E24" s="505"/>
      <c r="F24" s="505"/>
      <c r="G24" s="505"/>
      <c r="H24" s="325"/>
      <c r="I24" s="325"/>
      <c r="J24" s="325"/>
      <c r="K24" s="325"/>
      <c r="L24" s="325"/>
      <c r="M24" s="325"/>
      <c r="N24" s="325"/>
    </row>
    <row r="25" spans="2:14" s="17" customFormat="1" ht="12.75" x14ac:dyDescent="0.2">
      <c r="B25" s="163"/>
      <c r="C25" s="1088"/>
      <c r="D25" s="1088"/>
      <c r="E25" s="505"/>
      <c r="F25" s="505"/>
      <c r="G25" s="505"/>
      <c r="H25" s="325"/>
      <c r="I25" s="325"/>
      <c r="J25" s="325"/>
      <c r="K25" s="325"/>
      <c r="L25" s="325"/>
      <c r="M25" s="325"/>
      <c r="N25" s="325"/>
    </row>
    <row r="26" spans="2:14" s="17" customFormat="1" ht="12.75" x14ac:dyDescent="0.2">
      <c r="B26" s="163"/>
      <c r="C26" s="1088"/>
      <c r="D26" s="1088"/>
      <c r="E26" s="505"/>
      <c r="F26" s="505"/>
      <c r="G26" s="505"/>
      <c r="H26" s="325"/>
      <c r="I26" s="325"/>
      <c r="J26" s="325"/>
      <c r="K26" s="325"/>
      <c r="L26" s="325"/>
      <c r="M26" s="325"/>
      <c r="N26" s="325"/>
    </row>
    <row r="27" spans="2:14" s="17" customFormat="1" ht="12.75" x14ac:dyDescent="0.2">
      <c r="B27" s="163"/>
      <c r="C27" s="1099"/>
      <c r="D27" s="1099"/>
      <c r="E27" s="101"/>
      <c r="F27" s="101"/>
      <c r="G27" s="97"/>
      <c r="H27" s="325"/>
      <c r="I27" s="325"/>
      <c r="J27" s="325"/>
      <c r="K27" s="325"/>
      <c r="L27" s="325"/>
      <c r="M27" s="325"/>
      <c r="N27" s="325"/>
    </row>
    <row r="28" spans="2:14" s="17" customFormat="1" ht="12.75" x14ac:dyDescent="0.2">
      <c r="B28" s="163"/>
      <c r="C28" s="1099"/>
      <c r="D28" s="1099"/>
      <c r="E28" s="101"/>
      <c r="F28" s="101"/>
      <c r="G28" s="97"/>
      <c r="H28" s="325"/>
      <c r="I28" s="325"/>
      <c r="J28" s="325"/>
      <c r="K28" s="325"/>
      <c r="L28" s="325"/>
      <c r="M28" s="325"/>
      <c r="N28" s="325"/>
    </row>
    <row r="29" spans="2:14" s="17" customFormat="1" ht="12.75" x14ac:dyDescent="0.2">
      <c r="B29" s="163"/>
      <c r="C29" s="504"/>
      <c r="D29" s="486"/>
      <c r="E29" s="101"/>
      <c r="F29" s="101"/>
      <c r="G29" s="97"/>
      <c r="H29" s="325"/>
      <c r="I29" s="325"/>
      <c r="J29" s="325"/>
      <c r="K29" s="325"/>
      <c r="L29" s="325"/>
      <c r="M29" s="325"/>
      <c r="N29" s="325"/>
    </row>
    <row r="30" spans="2:14" s="17" customFormat="1" ht="12.75" x14ac:dyDescent="0.2">
      <c r="B30" s="163"/>
      <c r="C30" s="102"/>
      <c r="D30" s="171"/>
      <c r="E30" s="101"/>
      <c r="F30" s="101"/>
      <c r="G30" s="97"/>
    </row>
    <row r="31" spans="2:14" s="17" customFormat="1" ht="12.75" x14ac:dyDescent="0.2">
      <c r="B31" s="163"/>
      <c r="C31" s="102"/>
      <c r="D31" s="171"/>
      <c r="E31" s="101"/>
      <c r="F31" s="101"/>
      <c r="G31" s="97"/>
    </row>
    <row r="32" spans="2:14" s="17" customFormat="1" ht="12.75" x14ac:dyDescent="0.2">
      <c r="B32" s="163"/>
      <c r="C32" s="102"/>
      <c r="D32" s="171"/>
      <c r="E32" s="101"/>
      <c r="F32" s="101"/>
      <c r="G32" s="97"/>
    </row>
    <row r="33" spans="2:9" s="17" customFormat="1" ht="12.75" x14ac:dyDescent="0.2">
      <c r="B33" s="163"/>
      <c r="C33" s="1098"/>
      <c r="D33" s="1098"/>
      <c r="E33" s="96"/>
      <c r="F33" s="96"/>
      <c r="G33" s="97"/>
    </row>
    <row r="34" spans="2:9" s="17" customFormat="1" ht="12.75" x14ac:dyDescent="0.2">
      <c r="B34" s="163"/>
      <c r="C34" s="163"/>
      <c r="D34" s="172"/>
      <c r="E34" s="96"/>
      <c r="F34" s="96"/>
      <c r="G34" s="97"/>
    </row>
    <row r="35" spans="2:9" s="17" customFormat="1" ht="12.75" x14ac:dyDescent="0.2">
      <c r="B35" s="163"/>
      <c r="C35" s="163"/>
      <c r="D35" s="172"/>
      <c r="E35" s="96"/>
      <c r="F35" s="96"/>
      <c r="G35" s="97"/>
    </row>
    <row r="36" spans="2:9" s="17" customFormat="1" ht="12.75" x14ac:dyDescent="0.2">
      <c r="B36" s="163"/>
      <c r="C36" s="1098"/>
      <c r="D36" s="1098"/>
      <c r="E36" s="96"/>
      <c r="F36" s="96"/>
      <c r="G36" s="99"/>
    </row>
    <row r="37" spans="2:9" s="17" customFormat="1" ht="12.75" x14ac:dyDescent="0.2">
      <c r="B37" s="163"/>
      <c r="C37" s="1098"/>
      <c r="D37" s="1098"/>
      <c r="E37" s="96"/>
      <c r="F37" s="96"/>
      <c r="G37" s="97"/>
    </row>
    <row r="38" spans="2:9" s="17" customFormat="1" ht="12.75" x14ac:dyDescent="0.2">
      <c r="B38" s="163"/>
      <c r="C38" s="163"/>
      <c r="D38" s="172"/>
      <c r="E38" s="96"/>
      <c r="F38" s="96"/>
      <c r="G38" s="99"/>
    </row>
    <row r="39" spans="2:9" s="17" customFormat="1" ht="12.75" x14ac:dyDescent="0.2">
      <c r="B39" s="163"/>
      <c r="C39" s="163"/>
      <c r="D39" s="172"/>
      <c r="E39" s="96"/>
      <c r="F39" s="96"/>
      <c r="G39" s="97"/>
    </row>
    <row r="40" spans="2:9" s="17" customFormat="1" ht="12.75" x14ac:dyDescent="0.2">
      <c r="B40" s="163"/>
      <c r="C40" s="163"/>
      <c r="D40" s="172"/>
      <c r="E40" s="96"/>
      <c r="F40" s="96"/>
      <c r="G40" s="99"/>
    </row>
    <row r="41" spans="2:9" s="17" customFormat="1" ht="12.75" x14ac:dyDescent="0.2">
      <c r="B41" s="163"/>
      <c r="C41" s="1098"/>
      <c r="D41" s="1098"/>
      <c r="E41" s="96"/>
      <c r="F41" s="96"/>
      <c r="G41" s="97"/>
      <c r="I41" s="74"/>
    </row>
    <row r="42" spans="2:9" s="17" customFormat="1" ht="12.75" x14ac:dyDescent="0.2">
      <c r="B42" s="163"/>
      <c r="C42" s="1097"/>
      <c r="D42" s="1097"/>
      <c r="E42" s="100"/>
      <c r="F42" s="100"/>
      <c r="G42" s="100"/>
    </row>
    <row r="43" spans="2:9" s="17" customFormat="1" ht="12.75" x14ac:dyDescent="0.2">
      <c r="B43" s="163"/>
      <c r="C43" s="1097"/>
      <c r="D43" s="1097"/>
      <c r="E43" s="100"/>
      <c r="F43" s="100"/>
      <c r="G43" s="100"/>
    </row>
    <row r="44" spans="2:9" s="17" customFormat="1" ht="12.75" x14ac:dyDescent="0.2">
      <c r="B44" s="163"/>
      <c r="C44" s="1097"/>
      <c r="D44" s="1097"/>
      <c r="E44" s="100"/>
      <c r="F44" s="100"/>
      <c r="G44" s="100"/>
    </row>
    <row r="45" spans="2:9" s="17" customFormat="1" ht="12.75" x14ac:dyDescent="0.2">
      <c r="B45" s="163"/>
      <c r="C45" s="1097"/>
      <c r="D45" s="1097"/>
      <c r="E45" s="100"/>
      <c r="F45" s="100"/>
      <c r="G45" s="100"/>
    </row>
    <row r="46" spans="2:9" s="17" customFormat="1" ht="12.75" x14ac:dyDescent="0.2">
      <c r="B46" s="104"/>
      <c r="C46" s="1096"/>
      <c r="D46" s="1096"/>
      <c r="E46" s="105"/>
      <c r="F46" s="105"/>
      <c r="G46" s="105"/>
    </row>
  </sheetData>
  <sheetProtection algorithmName="SHA-512" hashValue="Gi0aqse+A4wN9SVLzClrkO8koH4M2BYQFG9AD126Qcm202y9hzTbxCm5LTnEb8RsB3MmjUrglC/ZO6IOUSynPA==" saltValue="w/KiMty5gI7lZ7wZhyl5FA==" spinCount="100000" sheet="1" objects="1" scenarios="1"/>
  <mergeCells count="24">
    <mergeCell ref="C9:D9"/>
    <mergeCell ref="C11:D11"/>
    <mergeCell ref="C12:D12"/>
    <mergeCell ref="C17:D17"/>
    <mergeCell ref="C10:D10"/>
    <mergeCell ref="C16:D16"/>
    <mergeCell ref="C46:D46"/>
    <mergeCell ref="C28:D28"/>
    <mergeCell ref="C33:D33"/>
    <mergeCell ref="C36:D36"/>
    <mergeCell ref="C37:D37"/>
    <mergeCell ref="C41:D41"/>
    <mergeCell ref="C42:D42"/>
    <mergeCell ref="C18:D18"/>
    <mergeCell ref="C19:D19"/>
    <mergeCell ref="C43:D43"/>
    <mergeCell ref="C44:D44"/>
    <mergeCell ref="C45:D45"/>
    <mergeCell ref="C27:D27"/>
    <mergeCell ref="C25:D25"/>
    <mergeCell ref="C26:D26"/>
    <mergeCell ref="C22:D22"/>
    <mergeCell ref="C23:D23"/>
    <mergeCell ref="C24:D24"/>
  </mergeCells>
  <pageMargins left="0.7" right="0.7" top="0.78740157499999996" bottom="0.78740157499999996" header="0.3" footer="0.3"/>
  <pageSetup scale="48" orientation="portrait" r:id="rId1"/>
  <colBreaks count="1" manualBreakCount="1">
    <brk id="13" max="46"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A244-0457-42EC-8A35-AA012039F5CF}">
  <sheetPr codeName="Sheet33"/>
  <dimension ref="B1:K46"/>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79.28515625" style="2" customWidth="1"/>
    <col min="5" max="6" width="18.28515625" style="2" customWidth="1"/>
    <col min="7" max="7" width="3.28515625" style="2" customWidth="1"/>
    <col min="8" max="8" width="11.85546875" style="2" bestFit="1" customWidth="1"/>
    <col min="9" max="16384" width="11.42578125" style="2"/>
  </cols>
  <sheetData>
    <row r="1" spans="2:11" x14ac:dyDescent="0.25">
      <c r="C1" s="38"/>
      <c r="D1" s="38"/>
      <c r="E1" s="38"/>
      <c r="F1" s="38"/>
      <c r="G1" s="38"/>
      <c r="H1" s="38"/>
      <c r="I1" s="38"/>
      <c r="J1" s="38"/>
      <c r="K1" s="38"/>
    </row>
    <row r="2" spans="2:11" ht="16.5" x14ac:dyDescent="0.25">
      <c r="B2" s="20" t="s">
        <v>337</v>
      </c>
      <c r="C2" s="38"/>
      <c r="D2" s="38"/>
      <c r="E2" s="38"/>
      <c r="F2" s="38"/>
      <c r="G2" s="38"/>
      <c r="H2" s="38"/>
      <c r="I2" s="38"/>
      <c r="J2" s="38"/>
      <c r="K2" s="38"/>
    </row>
    <row r="3" spans="2:11" x14ac:dyDescent="0.25">
      <c r="B3" s="21" t="s">
        <v>1523</v>
      </c>
      <c r="C3" s="38"/>
      <c r="D3" s="38"/>
      <c r="E3" s="38"/>
      <c r="F3" s="38"/>
      <c r="G3" s="38"/>
      <c r="H3" s="38"/>
      <c r="I3" s="38"/>
      <c r="J3" s="38"/>
      <c r="K3" s="38"/>
    </row>
    <row r="4" spans="2:11" x14ac:dyDescent="0.25">
      <c r="C4" s="38"/>
      <c r="D4" s="38"/>
      <c r="E4" s="38"/>
      <c r="F4" s="38"/>
      <c r="G4" s="38"/>
      <c r="H4" s="38"/>
      <c r="I4" s="38"/>
      <c r="J4" s="38"/>
      <c r="K4" s="38"/>
    </row>
    <row r="5" spans="2:11" x14ac:dyDescent="0.25">
      <c r="C5" s="38"/>
      <c r="D5" s="38"/>
      <c r="E5" s="38"/>
      <c r="F5" s="38"/>
      <c r="G5" s="38"/>
      <c r="H5" s="38"/>
      <c r="I5" s="38"/>
      <c r="J5" s="38"/>
      <c r="K5" s="38"/>
    </row>
    <row r="6" spans="2:11" x14ac:dyDescent="0.25">
      <c r="C6" s="38"/>
      <c r="D6" s="38"/>
      <c r="E6" s="38"/>
      <c r="F6" s="38"/>
      <c r="G6" s="38"/>
      <c r="H6" s="38"/>
      <c r="I6" s="38"/>
      <c r="J6" s="38"/>
      <c r="K6" s="38"/>
    </row>
    <row r="7" spans="2:11" s="17" customFormat="1" ht="12.75" x14ac:dyDescent="0.2">
      <c r="B7" s="183"/>
      <c r="C7" s="517"/>
      <c r="D7" s="518"/>
      <c r="E7" s="489" t="s">
        <v>25</v>
      </c>
      <c r="F7" s="489" t="s">
        <v>26</v>
      </c>
      <c r="G7" s="325"/>
      <c r="H7" s="325"/>
      <c r="I7" s="325"/>
      <c r="J7" s="325"/>
      <c r="K7" s="325"/>
    </row>
    <row r="8" spans="2:11" s="17" customFormat="1" ht="12.75" x14ac:dyDescent="0.2">
      <c r="B8" s="181"/>
      <c r="C8" s="519"/>
      <c r="D8" s="501"/>
      <c r="E8" s="489" t="s">
        <v>1073</v>
      </c>
      <c r="F8" s="489" t="s">
        <v>936</v>
      </c>
      <c r="G8" s="325"/>
      <c r="H8" s="325"/>
      <c r="I8" s="325"/>
      <c r="J8" s="325"/>
      <c r="K8" s="325"/>
    </row>
    <row r="9" spans="2:11" s="17" customFormat="1" ht="12.75" x14ac:dyDescent="0.2">
      <c r="B9" s="178" t="s">
        <v>28</v>
      </c>
      <c r="C9" s="1197" t="s">
        <v>1108</v>
      </c>
      <c r="D9" s="1198"/>
      <c r="E9" s="520">
        <v>0</v>
      </c>
      <c r="F9" s="520">
        <v>0</v>
      </c>
      <c r="G9" s="325"/>
      <c r="H9" s="325"/>
      <c r="I9" s="325"/>
      <c r="J9" s="325"/>
      <c r="K9" s="325"/>
    </row>
    <row r="10" spans="2:11" s="17" customFormat="1" ht="12.75" x14ac:dyDescent="0.2">
      <c r="B10" s="178" t="s">
        <v>30</v>
      </c>
      <c r="C10" s="491"/>
      <c r="D10" s="529" t="s">
        <v>1109</v>
      </c>
      <c r="E10" s="987"/>
      <c r="F10" s="988">
        <v>0</v>
      </c>
      <c r="G10" s="325"/>
      <c r="H10" s="325"/>
      <c r="I10" s="325"/>
      <c r="J10" s="325"/>
      <c r="K10" s="325"/>
    </row>
    <row r="11" spans="2:11" s="17" customFormat="1" ht="12.75" x14ac:dyDescent="0.2">
      <c r="B11" s="178" t="s">
        <v>32</v>
      </c>
      <c r="C11" s="491"/>
      <c r="D11" s="529" t="s">
        <v>1110</v>
      </c>
      <c r="E11" s="989"/>
      <c r="F11" s="988">
        <v>0</v>
      </c>
      <c r="G11" s="325"/>
      <c r="H11" s="325"/>
      <c r="I11" s="325"/>
      <c r="J11" s="325"/>
      <c r="K11" s="325"/>
    </row>
    <row r="12" spans="2:11" s="17" customFormat="1" ht="12.75" x14ac:dyDescent="0.2">
      <c r="B12" s="178" t="s">
        <v>34</v>
      </c>
      <c r="C12" s="1197" t="s">
        <v>1111</v>
      </c>
      <c r="D12" s="1198"/>
      <c r="E12" s="520">
        <v>633483713.65999997</v>
      </c>
      <c r="F12" s="520">
        <v>200689878.38</v>
      </c>
      <c r="G12" s="325"/>
      <c r="H12" s="325"/>
      <c r="I12" s="325"/>
      <c r="J12" s="325"/>
      <c r="K12" s="325"/>
    </row>
    <row r="13" spans="2:11" s="17" customFormat="1" ht="12.75" x14ac:dyDescent="0.2">
      <c r="B13" s="178" t="s">
        <v>1112</v>
      </c>
      <c r="C13" s="1197" t="s">
        <v>1113</v>
      </c>
      <c r="D13" s="1198"/>
      <c r="E13" s="520">
        <v>0</v>
      </c>
      <c r="F13" s="520">
        <v>0</v>
      </c>
      <c r="G13" s="325"/>
      <c r="H13" s="325"/>
      <c r="I13" s="325"/>
      <c r="J13" s="325"/>
      <c r="K13" s="325"/>
    </row>
    <row r="14" spans="2:11" s="17" customFormat="1" ht="12.75" x14ac:dyDescent="0.2">
      <c r="B14" s="35" t="s">
        <v>38</v>
      </c>
      <c r="C14" s="1199" t="s">
        <v>1114</v>
      </c>
      <c r="D14" s="1200"/>
      <c r="E14" s="521">
        <v>633483713.65999997</v>
      </c>
      <c r="F14" s="521">
        <v>200689878.38</v>
      </c>
      <c r="G14" s="325"/>
      <c r="H14" s="325"/>
      <c r="I14" s="325"/>
      <c r="J14" s="325"/>
      <c r="K14" s="325"/>
    </row>
    <row r="15" spans="2:11" s="17" customFormat="1" ht="12.75" x14ac:dyDescent="0.2">
      <c r="B15" s="80"/>
      <c r="C15" s="504"/>
      <c r="D15" s="486"/>
      <c r="E15" s="101"/>
      <c r="F15" s="101"/>
      <c r="G15" s="325"/>
      <c r="H15" s="325"/>
      <c r="I15" s="325"/>
      <c r="J15" s="325"/>
      <c r="K15" s="325"/>
    </row>
    <row r="16" spans="2:11" s="17" customFormat="1" ht="12.75" x14ac:dyDescent="0.2">
      <c r="B16" s="80"/>
      <c r="C16" s="1099"/>
      <c r="D16" s="1099"/>
      <c r="E16" s="101"/>
      <c r="F16" s="101"/>
      <c r="G16" s="325"/>
      <c r="H16" s="325"/>
      <c r="I16" s="325"/>
      <c r="J16" s="325"/>
      <c r="K16" s="325"/>
    </row>
    <row r="17" spans="2:11" s="17" customFormat="1" ht="12.75" x14ac:dyDescent="0.2">
      <c r="B17" s="80"/>
      <c r="C17" s="504"/>
      <c r="D17" s="486"/>
      <c r="E17" s="101"/>
      <c r="F17" s="101"/>
      <c r="G17" s="325"/>
      <c r="H17" s="325"/>
      <c r="I17" s="325"/>
      <c r="J17" s="325"/>
      <c r="K17" s="325"/>
    </row>
    <row r="18" spans="2:11" s="17" customFormat="1" ht="12.75" x14ac:dyDescent="0.2">
      <c r="B18" s="80"/>
      <c r="C18" s="504"/>
      <c r="D18" s="486"/>
      <c r="E18" s="101"/>
      <c r="F18" s="101"/>
      <c r="G18" s="325"/>
      <c r="H18" s="325"/>
      <c r="I18" s="325"/>
      <c r="J18" s="325"/>
      <c r="K18" s="325"/>
    </row>
    <row r="19" spans="2:11" s="17" customFormat="1" ht="12.75" x14ac:dyDescent="0.2">
      <c r="B19" s="80"/>
      <c r="C19" s="504"/>
      <c r="D19" s="486"/>
      <c r="E19" s="101"/>
      <c r="F19" s="101"/>
      <c r="G19" s="325"/>
      <c r="H19" s="325"/>
      <c r="I19" s="325"/>
      <c r="J19" s="325"/>
      <c r="K19" s="325"/>
    </row>
    <row r="20" spans="2:11" s="17" customFormat="1" ht="12.75" x14ac:dyDescent="0.2">
      <c r="B20" s="80"/>
      <c r="C20" s="504"/>
      <c r="D20" s="486"/>
      <c r="E20" s="101"/>
      <c r="F20" s="101"/>
      <c r="G20" s="325"/>
      <c r="H20" s="325"/>
      <c r="I20" s="325"/>
      <c r="J20" s="325"/>
      <c r="K20" s="325"/>
    </row>
    <row r="21" spans="2:11" s="17" customFormat="1" ht="12.75" x14ac:dyDescent="0.2">
      <c r="B21" s="80"/>
      <c r="C21" s="504"/>
      <c r="D21" s="486"/>
      <c r="E21" s="101"/>
      <c r="F21" s="101"/>
      <c r="G21" s="325"/>
      <c r="H21" s="325"/>
      <c r="I21" s="325"/>
      <c r="J21" s="325"/>
      <c r="K21" s="325"/>
    </row>
    <row r="22" spans="2:11" s="17" customFormat="1" ht="12.75" x14ac:dyDescent="0.2">
      <c r="B22" s="80"/>
      <c r="C22" s="1088"/>
      <c r="D22" s="1088"/>
      <c r="E22" s="505"/>
      <c r="F22" s="505"/>
      <c r="G22" s="325"/>
      <c r="H22" s="325"/>
      <c r="I22" s="325"/>
      <c r="J22" s="325"/>
      <c r="K22" s="325"/>
    </row>
    <row r="23" spans="2:11" s="17" customFormat="1" ht="12.75" x14ac:dyDescent="0.2">
      <c r="B23" s="80"/>
      <c r="C23" s="1088"/>
      <c r="D23" s="1088"/>
      <c r="E23" s="505"/>
      <c r="F23" s="505"/>
      <c r="G23" s="325"/>
      <c r="H23" s="325"/>
      <c r="I23" s="325"/>
      <c r="J23" s="325"/>
      <c r="K23" s="325"/>
    </row>
    <row r="24" spans="2:11" s="17" customFormat="1" ht="12.75" x14ac:dyDescent="0.2">
      <c r="B24" s="80"/>
      <c r="C24" s="1088"/>
      <c r="D24" s="1088"/>
      <c r="E24" s="505"/>
      <c r="F24" s="505"/>
      <c r="G24" s="325"/>
      <c r="H24" s="325"/>
      <c r="I24" s="325"/>
      <c r="J24" s="325"/>
      <c r="K24" s="325"/>
    </row>
    <row r="25" spans="2:11" s="17" customFormat="1" ht="12.75" x14ac:dyDescent="0.2">
      <c r="B25" s="80"/>
      <c r="C25" s="1088"/>
      <c r="D25" s="1088"/>
      <c r="E25" s="505"/>
      <c r="F25" s="505"/>
      <c r="G25" s="325"/>
      <c r="H25" s="325"/>
      <c r="I25" s="325"/>
      <c r="J25" s="325"/>
      <c r="K25" s="325"/>
    </row>
    <row r="26" spans="2:11" s="17" customFormat="1" ht="12.75" x14ac:dyDescent="0.2">
      <c r="B26" s="80"/>
      <c r="C26" s="1088"/>
      <c r="D26" s="1088"/>
      <c r="E26" s="505"/>
      <c r="F26" s="505"/>
      <c r="G26" s="325"/>
      <c r="H26" s="325"/>
      <c r="I26" s="325"/>
      <c r="J26" s="325"/>
      <c r="K26" s="325"/>
    </row>
    <row r="27" spans="2:11" s="17" customFormat="1" ht="12.75" x14ac:dyDescent="0.2">
      <c r="B27" s="80"/>
      <c r="C27" s="1099"/>
      <c r="D27" s="1099"/>
      <c r="E27" s="101"/>
      <c r="F27" s="101"/>
      <c r="G27" s="325"/>
      <c r="H27" s="325"/>
      <c r="I27" s="325"/>
      <c r="J27" s="325"/>
      <c r="K27" s="325"/>
    </row>
    <row r="28" spans="2:11" s="17" customFormat="1" ht="12.75" x14ac:dyDescent="0.2">
      <c r="B28" s="80"/>
      <c r="C28" s="1099"/>
      <c r="D28" s="1099"/>
      <c r="E28" s="101"/>
      <c r="F28" s="101"/>
      <c r="G28" s="325"/>
      <c r="H28" s="325"/>
      <c r="I28" s="325"/>
      <c r="J28" s="325"/>
      <c r="K28" s="325"/>
    </row>
    <row r="29" spans="2:11" s="17" customFormat="1" ht="12.75" x14ac:dyDescent="0.2">
      <c r="B29" s="80"/>
      <c r="C29" s="504"/>
      <c r="D29" s="486"/>
      <c r="E29" s="101"/>
      <c r="F29" s="101"/>
      <c r="G29" s="325"/>
      <c r="H29" s="325"/>
      <c r="I29" s="325"/>
      <c r="J29" s="325"/>
      <c r="K29" s="325"/>
    </row>
    <row r="30" spans="2:11" s="17" customFormat="1" ht="12.75" x14ac:dyDescent="0.2">
      <c r="B30" s="80"/>
      <c r="C30" s="504"/>
      <c r="D30" s="486"/>
      <c r="E30" s="101"/>
      <c r="F30" s="101"/>
      <c r="G30" s="325"/>
      <c r="H30" s="325"/>
      <c r="I30" s="325"/>
      <c r="J30" s="325"/>
      <c r="K30" s="325"/>
    </row>
    <row r="31" spans="2:11" s="17" customFormat="1" ht="12.75" x14ac:dyDescent="0.2">
      <c r="B31" s="80"/>
      <c r="C31" s="504"/>
      <c r="D31" s="486"/>
      <c r="E31" s="101"/>
      <c r="F31" s="101"/>
      <c r="G31" s="325"/>
      <c r="H31" s="325"/>
      <c r="I31" s="325"/>
      <c r="J31" s="325"/>
      <c r="K31" s="325"/>
    </row>
    <row r="32" spans="2:11" s="17" customFormat="1" ht="12.75" x14ac:dyDescent="0.2">
      <c r="B32" s="80"/>
      <c r="C32" s="504"/>
      <c r="D32" s="486"/>
      <c r="E32" s="101"/>
      <c r="F32" s="101"/>
      <c r="G32" s="325"/>
      <c r="H32" s="325"/>
      <c r="I32" s="325"/>
      <c r="J32" s="325"/>
      <c r="K32" s="325"/>
    </row>
    <row r="33" spans="2:11" s="17" customFormat="1" ht="12.75" x14ac:dyDescent="0.2">
      <c r="B33" s="80"/>
      <c r="C33" s="1099"/>
      <c r="D33" s="1099"/>
      <c r="E33" s="101"/>
      <c r="F33" s="101"/>
      <c r="G33" s="325"/>
      <c r="H33" s="325"/>
      <c r="I33" s="325"/>
      <c r="J33" s="325"/>
      <c r="K33" s="325"/>
    </row>
    <row r="34" spans="2:11" s="17" customFormat="1" ht="12.75" x14ac:dyDescent="0.2">
      <c r="B34" s="80"/>
      <c r="C34" s="504"/>
      <c r="D34" s="486"/>
      <c r="E34" s="101"/>
      <c r="F34" s="101"/>
      <c r="G34" s="325"/>
      <c r="H34" s="325"/>
      <c r="I34" s="325"/>
      <c r="J34" s="325"/>
      <c r="K34" s="325"/>
    </row>
    <row r="35" spans="2:11" s="17" customFormat="1" ht="12.75" x14ac:dyDescent="0.2">
      <c r="B35" s="80"/>
      <c r="C35" s="504"/>
      <c r="D35" s="486"/>
      <c r="E35" s="101"/>
      <c r="F35" s="101"/>
      <c r="G35" s="325"/>
      <c r="H35" s="325"/>
      <c r="I35" s="325"/>
      <c r="J35" s="325"/>
      <c r="K35" s="325"/>
    </row>
    <row r="36" spans="2:11" s="17" customFormat="1" ht="12.75" x14ac:dyDescent="0.2">
      <c r="B36" s="80"/>
      <c r="C36" s="1098"/>
      <c r="D36" s="1098"/>
      <c r="E36" s="96"/>
      <c r="F36" s="96"/>
    </row>
    <row r="37" spans="2:11" s="17" customFormat="1" ht="12.75" x14ac:dyDescent="0.2">
      <c r="B37" s="80"/>
      <c r="C37" s="1098"/>
      <c r="D37" s="1098"/>
      <c r="E37" s="96"/>
      <c r="F37" s="96"/>
    </row>
    <row r="38" spans="2:11" s="17" customFormat="1" ht="12.75" x14ac:dyDescent="0.2">
      <c r="B38" s="80"/>
      <c r="C38" s="80"/>
      <c r="D38" s="98"/>
      <c r="E38" s="96"/>
      <c r="F38" s="96"/>
    </row>
    <row r="39" spans="2:11" s="17" customFormat="1" ht="12.75" x14ac:dyDescent="0.2">
      <c r="B39" s="80"/>
      <c r="C39" s="80"/>
      <c r="D39" s="98"/>
      <c r="E39" s="96"/>
      <c r="F39" s="96"/>
    </row>
    <row r="40" spans="2:11" s="17" customFormat="1" ht="12.75" x14ac:dyDescent="0.2">
      <c r="B40" s="80"/>
      <c r="C40" s="80"/>
      <c r="D40" s="98"/>
      <c r="E40" s="96"/>
      <c r="F40" s="96"/>
    </row>
    <row r="41" spans="2:11" s="17" customFormat="1" ht="12.75" x14ac:dyDescent="0.2">
      <c r="B41" s="80"/>
      <c r="C41" s="1098"/>
      <c r="D41" s="1098"/>
      <c r="E41" s="96"/>
      <c r="F41" s="96"/>
      <c r="H41" s="74"/>
    </row>
    <row r="42" spans="2:11" s="17" customFormat="1" ht="12.75" x14ac:dyDescent="0.2">
      <c r="B42" s="80"/>
      <c r="C42" s="1097"/>
      <c r="D42" s="1097"/>
      <c r="E42" s="100"/>
      <c r="F42" s="100"/>
    </row>
    <row r="43" spans="2:11" s="17" customFormat="1" ht="12.75" x14ac:dyDescent="0.2">
      <c r="B43" s="80"/>
      <c r="C43" s="1097"/>
      <c r="D43" s="1097"/>
      <c r="E43" s="100"/>
      <c r="F43" s="100"/>
    </row>
    <row r="44" spans="2:11" s="17" customFormat="1" ht="12.75" x14ac:dyDescent="0.2">
      <c r="B44" s="80"/>
      <c r="C44" s="1097"/>
      <c r="D44" s="1097"/>
      <c r="E44" s="100"/>
      <c r="F44" s="100"/>
    </row>
    <row r="45" spans="2:11" s="17" customFormat="1" ht="12.75" x14ac:dyDescent="0.2">
      <c r="B45" s="80"/>
      <c r="C45" s="1097"/>
      <c r="D45" s="1097"/>
      <c r="E45" s="100"/>
      <c r="F45" s="100"/>
    </row>
    <row r="46" spans="2:11" s="17" customFormat="1" ht="12.75" x14ac:dyDescent="0.2">
      <c r="B46" s="104"/>
      <c r="C46" s="1096"/>
      <c r="D46" s="1096"/>
      <c r="E46" s="105"/>
      <c r="F46" s="105"/>
    </row>
  </sheetData>
  <sheetProtection algorithmName="SHA-512" hashValue="zsNOo3FnSzJPwHnOlfJRPNoI2/LSa4Jp7eZwIBwUDk9jwhy238W/8oG4AqwQyfRllRRQJQ9TCbWQj58fikJ/IQ==" saltValue="0N4gBhYdJnTVkYDQZ4gIUg==" spinCount="100000" sheet="1" objects="1" scenarios="1"/>
  <mergeCells count="21">
    <mergeCell ref="C9:D9"/>
    <mergeCell ref="C12:D12"/>
    <mergeCell ref="C13:D13"/>
    <mergeCell ref="C14:D14"/>
    <mergeCell ref="C27:D27"/>
    <mergeCell ref="C16:D16"/>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67" orientation="portrait" r:id="rId1"/>
  <ignoredErrors>
    <ignoredError sqref="B9:B1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5FD5F-ED7E-4B1E-9A54-40EB61E3ADEC}">
  <sheetPr codeName="Sheet12">
    <pageSetUpPr autoPageBreaks="0"/>
  </sheetPr>
  <dimension ref="B2:G44"/>
  <sheetViews>
    <sheetView zoomScaleNormal="100" zoomScaleSheetLayoutView="100" workbookViewId="0"/>
  </sheetViews>
  <sheetFormatPr defaultColWidth="11.42578125" defaultRowHeight="15" x14ac:dyDescent="0.25"/>
  <cols>
    <col min="1" max="1" width="3.28515625" style="2" customWidth="1"/>
    <col min="2" max="2" width="3.7109375" style="2" customWidth="1"/>
    <col min="3" max="3" width="65.28515625" style="2" customWidth="1"/>
    <col min="4" max="5" width="20.7109375" style="468" customWidth="1"/>
    <col min="6" max="6" width="3.28515625" style="2" customWidth="1"/>
    <col min="7" max="7" width="11.85546875" style="2" bestFit="1" customWidth="1"/>
    <col min="8" max="16384" width="11.42578125" style="2"/>
  </cols>
  <sheetData>
    <row r="2" spans="2:6" ht="16.5" x14ac:dyDescent="0.25">
      <c r="B2" s="20" t="s">
        <v>1814</v>
      </c>
    </row>
    <row r="3" spans="2:6" x14ac:dyDescent="0.25">
      <c r="B3" s="21" t="s">
        <v>1523</v>
      </c>
    </row>
    <row r="7" spans="2:6" s="17" customFormat="1" ht="12.75" x14ac:dyDescent="0.2">
      <c r="B7" s="1100"/>
      <c r="C7" s="1101"/>
      <c r="D7" s="893" t="s">
        <v>25</v>
      </c>
      <c r="E7" s="893" t="s">
        <v>26</v>
      </c>
      <c r="F7" s="30"/>
    </row>
    <row r="8" spans="2:6" s="17" customFormat="1" ht="12.75" x14ac:dyDescent="0.2">
      <c r="B8" s="873"/>
      <c r="C8" s="874"/>
      <c r="D8" s="893" t="s">
        <v>1073</v>
      </c>
      <c r="E8" s="893" t="s">
        <v>1813</v>
      </c>
      <c r="F8" s="30"/>
    </row>
    <row r="9" spans="2:6" s="17" customFormat="1" ht="25.5" customHeight="1" x14ac:dyDescent="0.2">
      <c r="B9" s="35" t="s">
        <v>28</v>
      </c>
      <c r="C9" s="36" t="s">
        <v>1812</v>
      </c>
      <c r="D9" s="898">
        <v>247301721.00190607</v>
      </c>
      <c r="E9" s="898">
        <v>618254302.50476515</v>
      </c>
    </row>
    <row r="10" spans="2:6" s="17" customFormat="1" ht="12.75" x14ac:dyDescent="0.2">
      <c r="B10" s="872"/>
      <c r="C10" s="872"/>
      <c r="D10" s="886"/>
      <c r="E10" s="886"/>
    </row>
    <row r="11" spans="2:6" s="17" customFormat="1" ht="12.75" x14ac:dyDescent="0.2">
      <c r="B11" s="872"/>
      <c r="C11" s="872"/>
      <c r="D11" s="886"/>
      <c r="E11" s="886"/>
    </row>
    <row r="12" spans="2:6" s="17" customFormat="1" ht="12.75" x14ac:dyDescent="0.2">
      <c r="B12" s="872"/>
      <c r="C12" s="872"/>
      <c r="D12" s="886"/>
      <c r="E12" s="886"/>
    </row>
    <row r="13" spans="2:6" s="17" customFormat="1" ht="12.75" x14ac:dyDescent="0.2">
      <c r="B13" s="872"/>
      <c r="C13" s="872"/>
      <c r="D13" s="886"/>
      <c r="E13" s="886"/>
    </row>
    <row r="14" spans="2:6" s="17" customFormat="1" ht="12.75" x14ac:dyDescent="0.2">
      <c r="B14" s="872"/>
      <c r="C14" s="1098"/>
      <c r="D14" s="1098"/>
      <c r="E14" s="1098"/>
    </row>
    <row r="15" spans="2:6" s="17" customFormat="1" ht="12.75" x14ac:dyDescent="0.2">
      <c r="B15" s="872"/>
      <c r="C15" s="872"/>
      <c r="D15" s="886"/>
      <c r="E15" s="886"/>
    </row>
    <row r="16" spans="2:6" s="17" customFormat="1" ht="12.75" x14ac:dyDescent="0.2">
      <c r="B16" s="872"/>
      <c r="C16" s="872"/>
      <c r="D16" s="886"/>
      <c r="E16" s="886"/>
    </row>
    <row r="17" spans="2:5" s="17" customFormat="1" ht="12.75" x14ac:dyDescent="0.2">
      <c r="B17" s="872"/>
      <c r="C17" s="872"/>
      <c r="D17" s="886"/>
      <c r="E17" s="886"/>
    </row>
    <row r="18" spans="2:5" s="17" customFormat="1" ht="12.75" x14ac:dyDescent="0.2">
      <c r="B18" s="872"/>
      <c r="C18" s="872"/>
      <c r="D18" s="886"/>
      <c r="E18" s="886"/>
    </row>
    <row r="19" spans="2:5" s="17" customFormat="1" ht="12.75" x14ac:dyDescent="0.2">
      <c r="B19" s="872"/>
      <c r="C19" s="872"/>
      <c r="D19" s="886"/>
      <c r="E19" s="886"/>
    </row>
    <row r="20" spans="2:5" s="17" customFormat="1" ht="12.75" x14ac:dyDescent="0.2">
      <c r="B20" s="872"/>
      <c r="C20" s="1097"/>
      <c r="D20" s="1097"/>
      <c r="E20" s="1097"/>
    </row>
    <row r="21" spans="2:5" s="17" customFormat="1" ht="12.75" x14ac:dyDescent="0.2">
      <c r="B21" s="872"/>
      <c r="C21" s="1097"/>
      <c r="D21" s="1097"/>
      <c r="E21" s="1097"/>
    </row>
    <row r="22" spans="2:5" s="17" customFormat="1" ht="12.75" x14ac:dyDescent="0.2">
      <c r="B22" s="872"/>
      <c r="C22" s="1097"/>
      <c r="D22" s="1097"/>
      <c r="E22" s="1097"/>
    </row>
    <row r="23" spans="2:5" s="17" customFormat="1" ht="12.75" x14ac:dyDescent="0.2">
      <c r="B23" s="872"/>
      <c r="C23" s="1097"/>
      <c r="D23" s="1097"/>
      <c r="E23" s="1097"/>
    </row>
    <row r="24" spans="2:5" s="17" customFormat="1" ht="12.75" x14ac:dyDescent="0.2">
      <c r="B24" s="872"/>
      <c r="C24" s="1097"/>
      <c r="D24" s="1097"/>
      <c r="E24" s="1097"/>
    </row>
    <row r="25" spans="2:5" s="17" customFormat="1" ht="12.75" x14ac:dyDescent="0.2">
      <c r="B25" s="872"/>
      <c r="C25" s="1098"/>
      <c r="D25" s="1098"/>
      <c r="E25" s="1098"/>
    </row>
    <row r="26" spans="2:5" s="17" customFormat="1" ht="12.75" x14ac:dyDescent="0.2">
      <c r="B26" s="872"/>
      <c r="C26" s="1099"/>
      <c r="D26" s="1099"/>
      <c r="E26" s="1099"/>
    </row>
    <row r="27" spans="2:5" s="17" customFormat="1" ht="12.75" x14ac:dyDescent="0.2">
      <c r="B27" s="872"/>
      <c r="C27" s="102"/>
      <c r="D27" s="102"/>
      <c r="E27" s="504"/>
    </row>
    <row r="28" spans="2:5" s="17" customFormat="1" ht="12.75" x14ac:dyDescent="0.2">
      <c r="B28" s="872"/>
      <c r="C28" s="102"/>
      <c r="D28" s="102"/>
      <c r="E28" s="504"/>
    </row>
    <row r="29" spans="2:5" s="17" customFormat="1" ht="12.75" x14ac:dyDescent="0.2">
      <c r="B29" s="872"/>
      <c r="C29" s="102"/>
      <c r="D29" s="102"/>
      <c r="E29" s="504"/>
    </row>
    <row r="30" spans="2:5" s="17" customFormat="1" ht="12.75" x14ac:dyDescent="0.2">
      <c r="B30" s="872"/>
      <c r="C30" s="102"/>
      <c r="D30" s="102"/>
      <c r="E30" s="504"/>
    </row>
    <row r="31" spans="2:5" s="17" customFormat="1" ht="12.75" x14ac:dyDescent="0.2">
      <c r="B31" s="872"/>
      <c r="C31" s="1098"/>
      <c r="D31" s="1098"/>
      <c r="E31" s="1098"/>
    </row>
    <row r="32" spans="2:5" s="17" customFormat="1" ht="12.75" x14ac:dyDescent="0.2">
      <c r="B32" s="872"/>
      <c r="C32" s="872"/>
      <c r="D32" s="886"/>
      <c r="E32" s="886"/>
    </row>
    <row r="33" spans="2:7" s="17" customFormat="1" ht="12.75" x14ac:dyDescent="0.2">
      <c r="B33" s="872"/>
      <c r="C33" s="872"/>
      <c r="D33" s="886"/>
      <c r="E33" s="886"/>
    </row>
    <row r="34" spans="2:7" s="17" customFormat="1" ht="12.75" x14ac:dyDescent="0.2">
      <c r="B34" s="872"/>
      <c r="C34" s="1098"/>
      <c r="D34" s="1098"/>
      <c r="E34" s="1098"/>
    </row>
    <row r="35" spans="2:7" s="17" customFormat="1" ht="12.75" x14ac:dyDescent="0.2">
      <c r="B35" s="872"/>
      <c r="C35" s="1098"/>
      <c r="D35" s="1098"/>
      <c r="E35" s="1098"/>
    </row>
    <row r="36" spans="2:7" s="17" customFormat="1" ht="12.75" x14ac:dyDescent="0.2">
      <c r="B36" s="872"/>
      <c r="C36" s="872"/>
      <c r="D36" s="886"/>
      <c r="E36" s="886"/>
    </row>
    <row r="37" spans="2:7" s="17" customFormat="1" ht="12.75" x14ac:dyDescent="0.2">
      <c r="B37" s="872"/>
      <c r="C37" s="872"/>
      <c r="D37" s="886"/>
      <c r="E37" s="886"/>
    </row>
    <row r="38" spans="2:7" s="17" customFormat="1" ht="12.75" x14ac:dyDescent="0.2">
      <c r="B38" s="872"/>
      <c r="C38" s="872"/>
      <c r="D38" s="886"/>
      <c r="E38" s="886"/>
    </row>
    <row r="39" spans="2:7" s="17" customFormat="1" ht="12.75" x14ac:dyDescent="0.2">
      <c r="B39" s="872"/>
      <c r="C39" s="1098"/>
      <c r="D39" s="1098"/>
      <c r="E39" s="1098"/>
      <c r="G39" s="74"/>
    </row>
    <row r="40" spans="2:7" s="17" customFormat="1" ht="12.75" x14ac:dyDescent="0.2">
      <c r="B40" s="872"/>
      <c r="C40" s="1097"/>
      <c r="D40" s="1097"/>
      <c r="E40" s="1097"/>
    </row>
    <row r="41" spans="2:7" s="17" customFormat="1" ht="12.75" x14ac:dyDescent="0.2">
      <c r="B41" s="872"/>
      <c r="C41" s="1097"/>
      <c r="D41" s="1097"/>
      <c r="E41" s="1097"/>
    </row>
    <row r="42" spans="2:7" s="17" customFormat="1" ht="12.75" x14ac:dyDescent="0.2">
      <c r="B42" s="872"/>
      <c r="C42" s="1097"/>
      <c r="D42" s="1097"/>
      <c r="E42" s="1097"/>
    </row>
    <row r="43" spans="2:7" s="17" customFormat="1" ht="12.75" x14ac:dyDescent="0.2">
      <c r="B43" s="872"/>
      <c r="C43" s="1097"/>
      <c r="D43" s="1097"/>
      <c r="E43" s="1097"/>
    </row>
    <row r="44" spans="2:7" s="17" customFormat="1" ht="12.75" x14ac:dyDescent="0.2">
      <c r="B44" s="104"/>
      <c r="C44" s="1096"/>
      <c r="D44" s="1096"/>
      <c r="E44" s="1096"/>
    </row>
  </sheetData>
  <sheetProtection algorithmName="SHA-512" hashValue="6BVeWpI8dXsec/5ii7MpFExoLcJxOCR2mz5gl3AwtzTBFBF2X+hY0d7mfEGa12kWOwNAp4XBlBJRjQ5Udu/xNA==" saltValue="PRqDE7yryIerrQ8Bh+CCJQ==" spinCount="100000" sheet="1" objects="1" scenarios="1"/>
  <mergeCells count="18">
    <mergeCell ref="C23:E23"/>
    <mergeCell ref="B7:C7"/>
    <mergeCell ref="C14:E14"/>
    <mergeCell ref="C20:E20"/>
    <mergeCell ref="C21:E21"/>
    <mergeCell ref="C22:E22"/>
    <mergeCell ref="C44:E44"/>
    <mergeCell ref="C24:E24"/>
    <mergeCell ref="C25:E25"/>
    <mergeCell ref="C26:E26"/>
    <mergeCell ref="C31:E31"/>
    <mergeCell ref="C34:E34"/>
    <mergeCell ref="C35:E35"/>
    <mergeCell ref="C39:E39"/>
    <mergeCell ref="C40:E40"/>
    <mergeCell ref="C41:E41"/>
    <mergeCell ref="C42:E42"/>
    <mergeCell ref="C43:E43"/>
  </mergeCells>
  <pageMargins left="0.70866141732283461" right="0.70866141732283461" top="0.78740157480314965" bottom="0.78740157480314965" header="0.31496062992125984" footer="0.31496062992125984"/>
  <pageSetup scale="53"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CA4AA-DC58-45DC-9021-76D18B2B308A}">
  <sheetPr codeName="Sheet34"/>
  <dimension ref="B2:O46"/>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57.7109375" style="2" customWidth="1"/>
    <col min="4" max="14" width="13" style="2" customWidth="1"/>
    <col min="15" max="15" width="15.28515625" style="2" customWidth="1"/>
    <col min="16" max="16" width="3.28515625" style="2" customWidth="1"/>
    <col min="17" max="16384" width="11.42578125" style="2"/>
  </cols>
  <sheetData>
    <row r="2" spans="2:15" ht="16.5" x14ac:dyDescent="0.25">
      <c r="B2" s="20" t="s">
        <v>338</v>
      </c>
    </row>
    <row r="3" spans="2:15" x14ac:dyDescent="0.25">
      <c r="B3" s="21" t="s">
        <v>1523</v>
      </c>
    </row>
    <row r="4" spans="2:15" x14ac:dyDescent="0.25">
      <c r="C4" s="38"/>
      <c r="D4" s="38"/>
      <c r="E4" s="38"/>
      <c r="F4" s="38"/>
      <c r="G4" s="38"/>
      <c r="H4" s="38"/>
      <c r="I4" s="38"/>
      <c r="J4" s="38"/>
      <c r="K4" s="38"/>
      <c r="L4" s="38"/>
      <c r="M4" s="38"/>
      <c r="N4" s="38"/>
      <c r="O4" s="38"/>
    </row>
    <row r="5" spans="2:15" x14ac:dyDescent="0.25">
      <c r="C5" s="38"/>
      <c r="D5" s="38"/>
      <c r="E5" s="38"/>
      <c r="F5" s="38"/>
      <c r="G5" s="38"/>
      <c r="H5" s="38"/>
      <c r="I5" s="38"/>
      <c r="J5" s="38"/>
      <c r="K5" s="38"/>
      <c r="L5" s="38"/>
      <c r="M5" s="38"/>
      <c r="N5" s="38"/>
      <c r="O5" s="38"/>
    </row>
    <row r="6" spans="2:15" x14ac:dyDescent="0.25">
      <c r="C6" s="38"/>
      <c r="D6" s="38"/>
      <c r="E6" s="38"/>
      <c r="F6" s="38"/>
      <c r="G6" s="38"/>
      <c r="H6" s="38"/>
      <c r="I6" s="38"/>
      <c r="J6" s="38"/>
      <c r="K6" s="38"/>
      <c r="L6" s="38"/>
      <c r="M6" s="38"/>
      <c r="N6" s="38"/>
      <c r="O6" s="38"/>
    </row>
    <row r="7" spans="2:15" s="17" customFormat="1" ht="12.75" x14ac:dyDescent="0.2">
      <c r="B7" s="242"/>
      <c r="C7" s="1201" t="s">
        <v>933</v>
      </c>
      <c r="D7" s="1202" t="s">
        <v>1115</v>
      </c>
      <c r="E7" s="1202"/>
      <c r="F7" s="1202"/>
      <c r="G7" s="1202"/>
      <c r="H7" s="1202"/>
      <c r="I7" s="1202"/>
      <c r="J7" s="1202"/>
      <c r="K7" s="1202"/>
      <c r="L7" s="1202"/>
      <c r="M7" s="1202"/>
      <c r="N7" s="1202"/>
      <c r="O7" s="243"/>
    </row>
    <row r="8" spans="2:15" s="17" customFormat="1" ht="12.75" x14ac:dyDescent="0.2">
      <c r="B8" s="242"/>
      <c r="C8" s="1201"/>
      <c r="D8" s="245" t="s">
        <v>25</v>
      </c>
      <c r="E8" s="245" t="s">
        <v>26</v>
      </c>
      <c r="F8" s="245" t="s">
        <v>27</v>
      </c>
      <c r="G8" s="245" t="s">
        <v>93</v>
      </c>
      <c r="H8" s="245" t="s">
        <v>94</v>
      </c>
      <c r="I8" s="245" t="s">
        <v>155</v>
      </c>
      <c r="J8" s="245" t="s">
        <v>156</v>
      </c>
      <c r="K8" s="245" t="s">
        <v>157</v>
      </c>
      <c r="L8" s="245" t="s">
        <v>563</v>
      </c>
      <c r="M8" s="245" t="s">
        <v>564</v>
      </c>
      <c r="N8" s="245" t="s">
        <v>565</v>
      </c>
      <c r="O8" s="245" t="s">
        <v>566</v>
      </c>
    </row>
    <row r="9" spans="2:15" s="17" customFormat="1" ht="25.5" x14ac:dyDescent="0.2">
      <c r="B9" s="246"/>
      <c r="C9" s="1201"/>
      <c r="D9" s="511">
        <v>0</v>
      </c>
      <c r="E9" s="511">
        <v>0.02</v>
      </c>
      <c r="F9" s="511">
        <v>0.04</v>
      </c>
      <c r="G9" s="511">
        <v>0.1</v>
      </c>
      <c r="H9" s="511">
        <v>0.2</v>
      </c>
      <c r="I9" s="511">
        <v>0.5</v>
      </c>
      <c r="J9" s="511">
        <v>0.7</v>
      </c>
      <c r="K9" s="511">
        <v>0.75</v>
      </c>
      <c r="L9" s="511">
        <v>1</v>
      </c>
      <c r="M9" s="511">
        <v>1.5</v>
      </c>
      <c r="N9" s="245" t="s">
        <v>967</v>
      </c>
      <c r="O9" s="512" t="s">
        <v>571</v>
      </c>
    </row>
    <row r="10" spans="2:15" s="17" customFormat="1" ht="12.75" x14ac:dyDescent="0.2">
      <c r="B10" s="244">
        <v>1</v>
      </c>
      <c r="C10" s="513" t="s">
        <v>1116</v>
      </c>
      <c r="D10" s="514">
        <v>6803602440.8000002</v>
      </c>
      <c r="E10" s="514">
        <v>0</v>
      </c>
      <c r="F10" s="514">
        <v>0</v>
      </c>
      <c r="G10" s="514">
        <v>0</v>
      </c>
      <c r="H10" s="514">
        <v>0</v>
      </c>
      <c r="I10" s="514">
        <v>0</v>
      </c>
      <c r="J10" s="514">
        <v>0</v>
      </c>
      <c r="K10" s="514">
        <v>0</v>
      </c>
      <c r="L10" s="514">
        <v>0</v>
      </c>
      <c r="M10" s="514">
        <v>5860783.8600000003</v>
      </c>
      <c r="N10" s="514">
        <v>0</v>
      </c>
      <c r="O10" s="515">
        <v>6809463224.6599998</v>
      </c>
    </row>
    <row r="11" spans="2:15" s="17" customFormat="1" ht="12.75" x14ac:dyDescent="0.2">
      <c r="B11" s="244">
        <v>2</v>
      </c>
      <c r="C11" s="513" t="s">
        <v>1117</v>
      </c>
      <c r="D11" s="514">
        <v>108093.8</v>
      </c>
      <c r="E11" s="514">
        <v>0</v>
      </c>
      <c r="F11" s="514">
        <v>0</v>
      </c>
      <c r="G11" s="514">
        <v>0</v>
      </c>
      <c r="H11" s="514">
        <v>0</v>
      </c>
      <c r="I11" s="514">
        <v>0</v>
      </c>
      <c r="J11" s="514">
        <v>0</v>
      </c>
      <c r="K11" s="514">
        <v>0</v>
      </c>
      <c r="L11" s="514">
        <v>0</v>
      </c>
      <c r="M11" s="514">
        <v>0</v>
      </c>
      <c r="N11" s="514">
        <v>0</v>
      </c>
      <c r="O11" s="515">
        <v>108093.8</v>
      </c>
    </row>
    <row r="12" spans="2:15" s="17" customFormat="1" ht="12.75" x14ac:dyDescent="0.2">
      <c r="B12" s="244">
        <v>3</v>
      </c>
      <c r="C12" s="513" t="s">
        <v>940</v>
      </c>
      <c r="D12" s="514">
        <v>28837373.059999999</v>
      </c>
      <c r="E12" s="514">
        <v>0</v>
      </c>
      <c r="F12" s="514">
        <v>0</v>
      </c>
      <c r="G12" s="514">
        <v>0</v>
      </c>
      <c r="H12" s="514">
        <v>0</v>
      </c>
      <c r="I12" s="514">
        <v>0</v>
      </c>
      <c r="J12" s="514">
        <v>0</v>
      </c>
      <c r="K12" s="514">
        <v>0</v>
      </c>
      <c r="L12" s="514">
        <v>0</v>
      </c>
      <c r="M12" s="514">
        <v>0</v>
      </c>
      <c r="N12" s="514">
        <v>0</v>
      </c>
      <c r="O12" s="515">
        <v>28837373.059999999</v>
      </c>
    </row>
    <row r="13" spans="2:15" s="17" customFormat="1" ht="12.75" x14ac:dyDescent="0.2">
      <c r="B13" s="244">
        <v>4</v>
      </c>
      <c r="C13" s="513" t="s">
        <v>941</v>
      </c>
      <c r="D13" s="514">
        <v>16839035.27</v>
      </c>
      <c r="E13" s="514">
        <v>0</v>
      </c>
      <c r="F13" s="514">
        <v>0</v>
      </c>
      <c r="G13" s="514">
        <v>0</v>
      </c>
      <c r="H13" s="514">
        <v>0</v>
      </c>
      <c r="I13" s="514">
        <v>0</v>
      </c>
      <c r="J13" s="514">
        <v>0</v>
      </c>
      <c r="K13" s="514">
        <v>0</v>
      </c>
      <c r="L13" s="514">
        <v>0</v>
      </c>
      <c r="M13" s="514">
        <v>0</v>
      </c>
      <c r="N13" s="514">
        <v>0</v>
      </c>
      <c r="O13" s="515">
        <v>16839035.27</v>
      </c>
    </row>
    <row r="14" spans="2:15" s="17" customFormat="1" ht="12.75" x14ac:dyDescent="0.2">
      <c r="B14" s="244">
        <v>5</v>
      </c>
      <c r="C14" s="513" t="s">
        <v>942</v>
      </c>
      <c r="D14" s="514">
        <v>0</v>
      </c>
      <c r="E14" s="514">
        <v>0</v>
      </c>
      <c r="F14" s="514">
        <v>0</v>
      </c>
      <c r="G14" s="514">
        <v>0</v>
      </c>
      <c r="H14" s="514">
        <v>0</v>
      </c>
      <c r="I14" s="514">
        <v>0</v>
      </c>
      <c r="J14" s="514">
        <v>0</v>
      </c>
      <c r="K14" s="514">
        <v>0</v>
      </c>
      <c r="L14" s="514">
        <v>0</v>
      </c>
      <c r="M14" s="514">
        <v>0</v>
      </c>
      <c r="N14" s="514">
        <v>0</v>
      </c>
      <c r="O14" s="515">
        <v>0</v>
      </c>
    </row>
    <row r="15" spans="2:15" s="17" customFormat="1" ht="12.75" x14ac:dyDescent="0.2">
      <c r="B15" s="244">
        <v>6</v>
      </c>
      <c r="C15" s="513" t="s">
        <v>708</v>
      </c>
      <c r="D15" s="514">
        <v>0</v>
      </c>
      <c r="E15" s="514">
        <v>118018396.86</v>
      </c>
      <c r="F15" s="514">
        <v>2636161.54</v>
      </c>
      <c r="G15" s="514">
        <v>0</v>
      </c>
      <c r="H15" s="514">
        <v>351206.38</v>
      </c>
      <c r="I15" s="514">
        <v>939229.61</v>
      </c>
      <c r="J15" s="514">
        <v>0</v>
      </c>
      <c r="K15" s="514">
        <v>0</v>
      </c>
      <c r="L15" s="514">
        <v>0</v>
      </c>
      <c r="M15" s="514">
        <v>0</v>
      </c>
      <c r="N15" s="514">
        <v>0</v>
      </c>
      <c r="O15" s="515">
        <v>121944994.39</v>
      </c>
    </row>
    <row r="16" spans="2:15" s="17" customFormat="1" ht="12.75" x14ac:dyDescent="0.2">
      <c r="B16" s="244">
        <v>7</v>
      </c>
      <c r="C16" s="513" t="s">
        <v>714</v>
      </c>
      <c r="D16" s="514">
        <v>0</v>
      </c>
      <c r="E16" s="514">
        <v>0</v>
      </c>
      <c r="F16" s="514">
        <v>0</v>
      </c>
      <c r="G16" s="514">
        <v>0</v>
      </c>
      <c r="H16" s="514">
        <v>0</v>
      </c>
      <c r="I16" s="514">
        <v>0</v>
      </c>
      <c r="J16" s="514">
        <v>0</v>
      </c>
      <c r="K16" s="514">
        <v>0</v>
      </c>
      <c r="L16" s="514">
        <v>445715024.44</v>
      </c>
      <c r="M16" s="514">
        <v>374960.72</v>
      </c>
      <c r="N16" s="514">
        <v>0</v>
      </c>
      <c r="O16" s="515">
        <v>446089985.16000003</v>
      </c>
    </row>
    <row r="17" spans="2:15" s="17" customFormat="1" ht="12.75" x14ac:dyDescent="0.2">
      <c r="B17" s="244">
        <v>8</v>
      </c>
      <c r="C17" s="513" t="s">
        <v>800</v>
      </c>
      <c r="D17" s="514">
        <v>0</v>
      </c>
      <c r="E17" s="514">
        <v>0</v>
      </c>
      <c r="F17" s="514">
        <v>0</v>
      </c>
      <c r="G17" s="514">
        <v>0</v>
      </c>
      <c r="H17" s="514">
        <v>0</v>
      </c>
      <c r="I17" s="514">
        <v>0</v>
      </c>
      <c r="J17" s="514">
        <v>0</v>
      </c>
      <c r="K17" s="514">
        <v>0</v>
      </c>
      <c r="L17" s="514">
        <v>0</v>
      </c>
      <c r="M17" s="514">
        <v>0</v>
      </c>
      <c r="N17" s="514">
        <v>0</v>
      </c>
      <c r="O17" s="515">
        <v>0</v>
      </c>
    </row>
    <row r="18" spans="2:15" s="17" customFormat="1" ht="12.75" x14ac:dyDescent="0.2">
      <c r="B18" s="244">
        <v>9</v>
      </c>
      <c r="C18" s="513" t="s">
        <v>946</v>
      </c>
      <c r="D18" s="514">
        <v>0</v>
      </c>
      <c r="E18" s="514">
        <v>0</v>
      </c>
      <c r="F18" s="514">
        <v>0</v>
      </c>
      <c r="G18" s="514">
        <v>0</v>
      </c>
      <c r="H18" s="514">
        <v>0</v>
      </c>
      <c r="I18" s="514">
        <v>0</v>
      </c>
      <c r="J18" s="514">
        <v>0</v>
      </c>
      <c r="K18" s="514">
        <v>0</v>
      </c>
      <c r="L18" s="514">
        <v>0</v>
      </c>
      <c r="M18" s="514">
        <v>0</v>
      </c>
      <c r="N18" s="514">
        <v>0</v>
      </c>
      <c r="O18" s="515">
        <v>0</v>
      </c>
    </row>
    <row r="19" spans="2:15" s="17" customFormat="1" ht="12.75" x14ac:dyDescent="0.2">
      <c r="B19" s="244">
        <v>10</v>
      </c>
      <c r="C19" s="513" t="s">
        <v>949</v>
      </c>
      <c r="D19" s="514">
        <v>0</v>
      </c>
      <c r="E19" s="514">
        <v>0</v>
      </c>
      <c r="F19" s="514">
        <v>0</v>
      </c>
      <c r="G19" s="514">
        <v>0</v>
      </c>
      <c r="H19" s="514">
        <v>0</v>
      </c>
      <c r="I19" s="514">
        <v>0</v>
      </c>
      <c r="J19" s="514">
        <v>0</v>
      </c>
      <c r="K19" s="514">
        <v>0</v>
      </c>
      <c r="L19" s="514">
        <v>6778.3</v>
      </c>
      <c r="M19" s="514">
        <v>0</v>
      </c>
      <c r="N19" s="514">
        <v>0</v>
      </c>
      <c r="O19" s="515">
        <v>6778.3</v>
      </c>
    </row>
    <row r="20" spans="2:15" s="17" customFormat="1" ht="12.75" x14ac:dyDescent="0.2">
      <c r="B20" s="247">
        <v>11</v>
      </c>
      <c r="C20" s="248" t="s">
        <v>571</v>
      </c>
      <c r="D20" s="516">
        <v>6849386942.9300013</v>
      </c>
      <c r="E20" s="516">
        <v>118018396.86</v>
      </c>
      <c r="F20" s="516">
        <v>2636161.54</v>
      </c>
      <c r="G20" s="516">
        <v>0</v>
      </c>
      <c r="H20" s="516">
        <v>351206.38</v>
      </c>
      <c r="I20" s="516">
        <v>939229.61</v>
      </c>
      <c r="J20" s="516">
        <v>0</v>
      </c>
      <c r="K20" s="516">
        <v>0</v>
      </c>
      <c r="L20" s="516">
        <v>445721802.74000001</v>
      </c>
      <c r="M20" s="516">
        <v>6235744.5800000001</v>
      </c>
      <c r="N20" s="516">
        <v>0</v>
      </c>
      <c r="O20" s="516">
        <v>7423289484.6400003</v>
      </c>
    </row>
    <row r="21" spans="2:15" s="17" customFormat="1" ht="12.75" x14ac:dyDescent="0.2">
      <c r="B21" s="163"/>
      <c r="C21" s="504"/>
      <c r="D21" s="486"/>
      <c r="E21" s="101"/>
      <c r="F21" s="101"/>
      <c r="G21" s="97"/>
      <c r="H21" s="325"/>
      <c r="I21" s="325"/>
      <c r="J21" s="325"/>
      <c r="K21" s="325"/>
      <c r="L21" s="325"/>
      <c r="M21" s="325"/>
      <c r="N21" s="325"/>
      <c r="O21" s="325"/>
    </row>
    <row r="22" spans="2:15" s="17" customFormat="1" ht="12.75" x14ac:dyDescent="0.2">
      <c r="B22" s="163"/>
      <c r="C22" s="1088"/>
      <c r="D22" s="1088"/>
      <c r="E22" s="505"/>
      <c r="F22" s="505"/>
      <c r="G22" s="505"/>
      <c r="H22" s="325"/>
      <c r="I22" s="325"/>
      <c r="J22" s="325"/>
      <c r="K22" s="325"/>
      <c r="L22" s="325"/>
      <c r="M22" s="325"/>
      <c r="N22" s="325"/>
      <c r="O22" s="101"/>
    </row>
    <row r="23" spans="2:15" s="17" customFormat="1" ht="12.75" x14ac:dyDescent="0.2">
      <c r="B23" s="163"/>
      <c r="C23" s="1088"/>
      <c r="D23" s="1088"/>
      <c r="E23" s="505"/>
      <c r="F23" s="505"/>
      <c r="G23" s="505"/>
      <c r="H23" s="325"/>
      <c r="I23" s="325"/>
      <c r="J23" s="325"/>
      <c r="K23" s="325"/>
      <c r="L23" s="325"/>
      <c r="M23" s="325"/>
      <c r="N23" s="325"/>
      <c r="O23" s="325"/>
    </row>
    <row r="24" spans="2:15" s="17" customFormat="1" ht="12.75" x14ac:dyDescent="0.2">
      <c r="B24" s="163"/>
      <c r="C24" s="1088"/>
      <c r="D24" s="1088"/>
      <c r="E24" s="505"/>
      <c r="F24" s="505"/>
      <c r="G24" s="505"/>
      <c r="H24" s="325"/>
      <c r="I24" s="325"/>
      <c r="J24" s="325"/>
      <c r="K24" s="325"/>
      <c r="L24" s="325"/>
      <c r="M24" s="325"/>
      <c r="N24" s="325"/>
      <c r="O24" s="325"/>
    </row>
    <row r="25" spans="2:15" s="17" customFormat="1" ht="12.75" x14ac:dyDescent="0.2">
      <c r="B25" s="163"/>
      <c r="C25" s="1088"/>
      <c r="D25" s="1088"/>
      <c r="E25" s="505"/>
      <c r="F25" s="505"/>
      <c r="G25" s="505"/>
      <c r="H25" s="325"/>
      <c r="I25" s="325"/>
      <c r="J25" s="325"/>
      <c r="K25" s="325"/>
      <c r="L25" s="325"/>
      <c r="M25" s="325"/>
      <c r="N25" s="325"/>
      <c r="O25" s="325"/>
    </row>
    <row r="26" spans="2:15" s="17" customFormat="1" ht="12.75" x14ac:dyDescent="0.2">
      <c r="B26" s="163"/>
      <c r="C26" s="1097"/>
      <c r="D26" s="1097"/>
      <c r="E26" s="100"/>
      <c r="F26" s="100"/>
      <c r="G26" s="100"/>
    </row>
    <row r="27" spans="2:15" s="17" customFormat="1" ht="12.75" x14ac:dyDescent="0.2">
      <c r="B27" s="163"/>
      <c r="C27" s="1098"/>
      <c r="D27" s="1098"/>
      <c r="E27" s="96"/>
      <c r="F27" s="96"/>
      <c r="G27" s="97"/>
    </row>
    <row r="28" spans="2:15" s="17" customFormat="1" ht="12.75" x14ac:dyDescent="0.2">
      <c r="B28" s="163"/>
      <c r="C28" s="1099"/>
      <c r="D28" s="1099"/>
      <c r="E28" s="101"/>
      <c r="F28" s="101"/>
      <c r="G28" s="97"/>
    </row>
    <row r="29" spans="2:15" s="17" customFormat="1" ht="12.75" x14ac:dyDescent="0.2">
      <c r="B29" s="163"/>
      <c r="C29" s="102"/>
      <c r="D29" s="171"/>
      <c r="E29" s="101"/>
      <c r="F29" s="101"/>
      <c r="G29" s="97"/>
    </row>
    <row r="30" spans="2:15" s="17" customFormat="1" ht="12.75" x14ac:dyDescent="0.2">
      <c r="B30" s="163"/>
      <c r="C30" s="102"/>
      <c r="D30" s="171"/>
      <c r="E30" s="101"/>
      <c r="F30" s="101"/>
      <c r="G30" s="97"/>
    </row>
    <row r="31" spans="2:15" s="17" customFormat="1" ht="12.75" x14ac:dyDescent="0.2">
      <c r="B31" s="163"/>
      <c r="C31" s="102"/>
      <c r="D31" s="171"/>
      <c r="E31" s="101"/>
      <c r="F31" s="101"/>
      <c r="G31" s="97"/>
    </row>
    <row r="32" spans="2:15" s="17" customFormat="1" ht="12.75" x14ac:dyDescent="0.2">
      <c r="B32" s="163"/>
      <c r="C32" s="102"/>
      <c r="D32" s="171"/>
      <c r="E32" s="101"/>
      <c r="F32" s="101"/>
      <c r="G32" s="97"/>
    </row>
    <row r="33" spans="2:9" s="17" customFormat="1" ht="12.75" x14ac:dyDescent="0.2">
      <c r="B33" s="163"/>
      <c r="C33" s="1098"/>
      <c r="D33" s="1098"/>
      <c r="E33" s="96"/>
      <c r="F33" s="96"/>
      <c r="G33" s="97"/>
    </row>
    <row r="34" spans="2:9" s="17" customFormat="1" ht="12.75" x14ac:dyDescent="0.2">
      <c r="B34" s="163"/>
      <c r="C34" s="163"/>
      <c r="D34" s="172"/>
      <c r="E34" s="96"/>
      <c r="F34" s="96"/>
      <c r="G34" s="97"/>
    </row>
    <row r="35" spans="2:9" s="17" customFormat="1" ht="12.75" x14ac:dyDescent="0.2">
      <c r="B35" s="163"/>
      <c r="C35" s="163"/>
      <c r="D35" s="172"/>
      <c r="E35" s="96"/>
      <c r="F35" s="96"/>
      <c r="G35" s="97"/>
    </row>
    <row r="36" spans="2:9" s="17" customFormat="1" ht="12.75" x14ac:dyDescent="0.2">
      <c r="B36" s="163"/>
      <c r="C36" s="1098"/>
      <c r="D36" s="1098"/>
      <c r="E36" s="96"/>
      <c r="F36" s="96"/>
      <c r="G36" s="99"/>
    </row>
    <row r="37" spans="2:9" s="17" customFormat="1" ht="12.75" x14ac:dyDescent="0.2">
      <c r="B37" s="163"/>
      <c r="C37" s="1098"/>
      <c r="D37" s="1098"/>
      <c r="E37" s="96"/>
      <c r="F37" s="96"/>
      <c r="G37" s="97"/>
    </row>
    <row r="38" spans="2:9" s="17" customFormat="1" ht="12.75" x14ac:dyDescent="0.2">
      <c r="B38" s="163"/>
      <c r="C38" s="163"/>
      <c r="D38" s="172"/>
      <c r="E38" s="96"/>
      <c r="F38" s="96"/>
      <c r="G38" s="99"/>
    </row>
    <row r="39" spans="2:9" s="17" customFormat="1" ht="12.75" x14ac:dyDescent="0.2">
      <c r="B39" s="163"/>
      <c r="C39" s="163"/>
      <c r="D39" s="172"/>
      <c r="E39" s="96"/>
      <c r="F39" s="96"/>
      <c r="G39" s="97"/>
    </row>
    <row r="40" spans="2:9" s="17" customFormat="1" ht="12.75" x14ac:dyDescent="0.2">
      <c r="B40" s="163"/>
      <c r="C40" s="163"/>
      <c r="D40" s="172"/>
      <c r="E40" s="96"/>
      <c r="F40" s="96"/>
      <c r="G40" s="99"/>
    </row>
    <row r="41" spans="2:9" s="17" customFormat="1" ht="12.75" x14ac:dyDescent="0.2">
      <c r="B41" s="163"/>
      <c r="C41" s="1098"/>
      <c r="D41" s="1098"/>
      <c r="E41" s="96"/>
      <c r="F41" s="96"/>
      <c r="G41" s="97"/>
      <c r="I41" s="74"/>
    </row>
    <row r="42" spans="2:9" s="17" customFormat="1" ht="12.75" x14ac:dyDescent="0.2">
      <c r="B42" s="163"/>
      <c r="C42" s="1097"/>
      <c r="D42" s="1097"/>
      <c r="E42" s="100"/>
      <c r="F42" s="100"/>
      <c r="G42" s="100"/>
    </row>
    <row r="43" spans="2:9" s="17" customFormat="1" ht="12.75" x14ac:dyDescent="0.2">
      <c r="B43" s="163"/>
      <c r="C43" s="1097"/>
      <c r="D43" s="1097"/>
      <c r="E43" s="100"/>
      <c r="F43" s="100"/>
      <c r="G43" s="100"/>
    </row>
    <row r="44" spans="2:9" s="17" customFormat="1" ht="12.75" x14ac:dyDescent="0.2">
      <c r="B44" s="163"/>
      <c r="C44" s="1097"/>
      <c r="D44" s="1097"/>
      <c r="E44" s="100"/>
      <c r="F44" s="100"/>
      <c r="G44" s="100"/>
    </row>
    <row r="45" spans="2:9" s="17" customFormat="1" ht="12.75" x14ac:dyDescent="0.2">
      <c r="B45" s="163"/>
      <c r="C45" s="1097"/>
      <c r="D45" s="1097"/>
      <c r="E45" s="100"/>
      <c r="F45" s="100"/>
      <c r="G45" s="100"/>
    </row>
    <row r="46" spans="2:9" s="17" customFormat="1" ht="12.75" x14ac:dyDescent="0.2">
      <c r="B46" s="104"/>
      <c r="C46" s="1096"/>
      <c r="D46" s="1096"/>
      <c r="E46" s="105"/>
      <c r="F46" s="105"/>
      <c r="G46" s="105"/>
    </row>
  </sheetData>
  <sheetProtection algorithmName="SHA-512" hashValue="/F8aM72zjh1yW+i8lvpSnnytHuj+/D+9z56VGaA3R4VhtJr+tgP6xRK8V7ocl6nq6mycFKXZZy/FZwrsARZOkA==" saltValue="Ohcco0zl28fuq5ZvxLPsPA==" spinCount="100000" sheet="1" objects="1" scenarios="1"/>
  <mergeCells count="18">
    <mergeCell ref="C7:C9"/>
    <mergeCell ref="D7:N7"/>
    <mergeCell ref="C27:D27"/>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36"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B56FF-7B9F-41E1-9102-B68EA7CAAB9F}">
  <sheetPr codeName="Sheet35"/>
  <dimension ref="A1:L40"/>
  <sheetViews>
    <sheetView topLeftCell="A6" zoomScaleNormal="100" zoomScaleSheetLayoutView="100" workbookViewId="0"/>
  </sheetViews>
  <sheetFormatPr defaultColWidth="11.42578125" defaultRowHeight="12.75" x14ac:dyDescent="0.2"/>
  <cols>
    <col min="1" max="1" width="3.28515625" style="222" customWidth="1"/>
    <col min="2" max="2" width="3.28515625" style="17" customWidth="1"/>
    <col min="3" max="3" width="43.5703125" style="17" customWidth="1"/>
    <col min="4" max="4" width="24.42578125" style="17" bestFit="1" customWidth="1"/>
    <col min="5" max="5" width="15.42578125" style="17" bestFit="1" customWidth="1"/>
    <col min="6" max="8" width="18.28515625" style="17" customWidth="1"/>
    <col min="9" max="9" width="16.42578125" style="17" bestFit="1" customWidth="1"/>
    <col min="10" max="10" width="14.28515625" style="17" bestFit="1" customWidth="1"/>
    <col min="11" max="11" width="15.85546875" style="17" customWidth="1"/>
    <col min="12" max="12" width="3.28515625" style="222" customWidth="1"/>
    <col min="13" max="13" width="14.28515625" style="17" bestFit="1" customWidth="1"/>
    <col min="14" max="16384" width="11.42578125" style="17"/>
  </cols>
  <sheetData>
    <row r="1" spans="1:12" s="2" customFormat="1" ht="15" x14ac:dyDescent="0.25">
      <c r="A1" s="251"/>
      <c r="L1" s="251"/>
    </row>
    <row r="2" spans="1:12" s="2" customFormat="1" ht="16.5" x14ac:dyDescent="0.25">
      <c r="A2" s="251"/>
      <c r="C2" s="20" t="s">
        <v>339</v>
      </c>
      <c r="L2" s="251"/>
    </row>
    <row r="3" spans="1:12" s="2" customFormat="1" ht="15" x14ac:dyDescent="0.25">
      <c r="A3" s="251"/>
      <c r="C3" s="21" t="s">
        <v>1523</v>
      </c>
      <c r="L3" s="251"/>
    </row>
    <row r="4" spans="1:12" s="2" customFormat="1" ht="15" x14ac:dyDescent="0.25">
      <c r="A4" s="251"/>
      <c r="L4" s="251"/>
    </row>
    <row r="5" spans="1:12" s="2" customFormat="1" ht="15" x14ac:dyDescent="0.25">
      <c r="A5" s="251"/>
      <c r="L5" s="251"/>
    </row>
    <row r="6" spans="1:12" s="2" customFormat="1" ht="15" x14ac:dyDescent="0.25">
      <c r="A6" s="251"/>
      <c r="L6" s="251"/>
    </row>
    <row r="7" spans="1:12" x14ac:dyDescent="0.2">
      <c r="A7" s="252"/>
      <c r="B7" s="888"/>
      <c r="C7" s="235"/>
      <c r="D7" s="893"/>
      <c r="E7" s="893" t="s">
        <v>25</v>
      </c>
      <c r="F7" s="893" t="s">
        <v>26</v>
      </c>
      <c r="G7" s="893" t="s">
        <v>27</v>
      </c>
      <c r="H7" s="893" t="s">
        <v>93</v>
      </c>
      <c r="I7" s="893" t="s">
        <v>94</v>
      </c>
      <c r="J7" s="893" t="s">
        <v>155</v>
      </c>
      <c r="K7" s="893" t="s">
        <v>156</v>
      </c>
      <c r="L7" s="252"/>
    </row>
    <row r="8" spans="1:12" ht="38.25" x14ac:dyDescent="0.2">
      <c r="A8" s="252"/>
      <c r="B8" s="889"/>
      <c r="C8" s="895"/>
      <c r="D8" s="893" t="s">
        <v>1118</v>
      </c>
      <c r="E8" s="890" t="s">
        <v>1073</v>
      </c>
      <c r="F8" s="890" t="s">
        <v>1119</v>
      </c>
      <c r="G8" s="890" t="s">
        <v>981</v>
      </c>
      <c r="H8" s="890" t="s">
        <v>982</v>
      </c>
      <c r="I8" s="890" t="s">
        <v>983</v>
      </c>
      <c r="J8" s="890" t="s">
        <v>936</v>
      </c>
      <c r="K8" s="890" t="s">
        <v>985</v>
      </c>
      <c r="L8" s="252"/>
    </row>
    <row r="9" spans="1:12" ht="12.75" customHeight="1" x14ac:dyDescent="0.2">
      <c r="A9" s="886"/>
      <c r="B9" s="893" t="s">
        <v>28</v>
      </c>
      <c r="C9" s="37" t="s">
        <v>1123</v>
      </c>
      <c r="D9" s="893" t="s">
        <v>988</v>
      </c>
      <c r="E9" s="55">
        <v>0</v>
      </c>
      <c r="F9" s="70">
        <v>0</v>
      </c>
      <c r="G9" s="748">
        <v>0</v>
      </c>
      <c r="H9" s="70">
        <v>0</v>
      </c>
      <c r="I9" s="748">
        <v>0</v>
      </c>
      <c r="J9" s="55">
        <v>0</v>
      </c>
      <c r="K9" s="70">
        <v>0</v>
      </c>
      <c r="L9" s="886"/>
    </row>
    <row r="10" spans="1:12" ht="12.75" customHeight="1" x14ac:dyDescent="0.2">
      <c r="A10" s="886"/>
      <c r="B10" s="893" t="s">
        <v>30</v>
      </c>
      <c r="C10" s="37" t="s">
        <v>1123</v>
      </c>
      <c r="D10" s="893" t="s">
        <v>991</v>
      </c>
      <c r="E10" s="55">
        <v>0</v>
      </c>
      <c r="F10" s="70">
        <v>0</v>
      </c>
      <c r="G10" s="748">
        <v>0</v>
      </c>
      <c r="H10" s="70">
        <v>0</v>
      </c>
      <c r="I10" s="748">
        <v>0</v>
      </c>
      <c r="J10" s="55">
        <v>0</v>
      </c>
      <c r="K10" s="70">
        <v>0</v>
      </c>
      <c r="L10" s="886"/>
    </row>
    <row r="11" spans="1:12" ht="12.75" customHeight="1" x14ac:dyDescent="0.2">
      <c r="A11" s="886"/>
      <c r="B11" s="893" t="s">
        <v>32</v>
      </c>
      <c r="C11" s="37" t="s">
        <v>1123</v>
      </c>
      <c r="D11" s="893" t="s">
        <v>992</v>
      </c>
      <c r="E11" s="55">
        <v>0</v>
      </c>
      <c r="F11" s="70">
        <v>0</v>
      </c>
      <c r="G11" s="748">
        <v>0</v>
      </c>
      <c r="H11" s="70">
        <v>0</v>
      </c>
      <c r="I11" s="748">
        <v>0</v>
      </c>
      <c r="J11" s="55">
        <v>0</v>
      </c>
      <c r="K11" s="70">
        <v>0</v>
      </c>
      <c r="L11" s="886"/>
    </row>
    <row r="12" spans="1:12" ht="12.75" customHeight="1" x14ac:dyDescent="0.2">
      <c r="A12" s="886"/>
      <c r="B12" s="893" t="s">
        <v>34</v>
      </c>
      <c r="C12" s="37" t="s">
        <v>1123</v>
      </c>
      <c r="D12" s="893" t="s">
        <v>993</v>
      </c>
      <c r="E12" s="55">
        <v>0</v>
      </c>
      <c r="F12" s="70">
        <v>0</v>
      </c>
      <c r="G12" s="748">
        <v>0</v>
      </c>
      <c r="H12" s="70">
        <v>0</v>
      </c>
      <c r="I12" s="748">
        <v>0</v>
      </c>
      <c r="J12" s="55">
        <v>0</v>
      </c>
      <c r="K12" s="70">
        <v>0</v>
      </c>
      <c r="L12" s="886"/>
    </row>
    <row r="13" spans="1:12" ht="12.75" customHeight="1" x14ac:dyDescent="0.2">
      <c r="A13" s="886"/>
      <c r="B13" s="893" t="s">
        <v>38</v>
      </c>
      <c r="C13" s="37" t="s">
        <v>1123</v>
      </c>
      <c r="D13" s="893" t="s">
        <v>994</v>
      </c>
      <c r="E13" s="55">
        <v>0</v>
      </c>
      <c r="F13" s="70">
        <v>0</v>
      </c>
      <c r="G13" s="748">
        <v>0</v>
      </c>
      <c r="H13" s="70">
        <v>0</v>
      </c>
      <c r="I13" s="748">
        <v>0</v>
      </c>
      <c r="J13" s="55">
        <v>0</v>
      </c>
      <c r="K13" s="70">
        <v>0</v>
      </c>
      <c r="L13" s="886"/>
    </row>
    <row r="14" spans="1:12" ht="12.75" customHeight="1" x14ac:dyDescent="0.2">
      <c r="A14" s="886"/>
      <c r="B14" s="893" t="s">
        <v>40</v>
      </c>
      <c r="C14" s="37" t="s">
        <v>1123</v>
      </c>
      <c r="D14" s="893" t="s">
        <v>997</v>
      </c>
      <c r="E14" s="55">
        <v>0</v>
      </c>
      <c r="F14" s="70">
        <v>0</v>
      </c>
      <c r="G14" s="748">
        <v>0</v>
      </c>
      <c r="H14" s="70">
        <v>0</v>
      </c>
      <c r="I14" s="748">
        <v>0</v>
      </c>
      <c r="J14" s="55">
        <v>0</v>
      </c>
      <c r="K14" s="70">
        <v>0</v>
      </c>
      <c r="L14" s="886"/>
    </row>
    <row r="15" spans="1:12" ht="12.75" customHeight="1" x14ac:dyDescent="0.2">
      <c r="A15" s="886"/>
      <c r="B15" s="893" t="s">
        <v>42</v>
      </c>
      <c r="C15" s="37" t="s">
        <v>1123</v>
      </c>
      <c r="D15" s="893" t="s">
        <v>1000</v>
      </c>
      <c r="E15" s="55">
        <v>0</v>
      </c>
      <c r="F15" s="70">
        <v>0</v>
      </c>
      <c r="G15" s="748">
        <v>0</v>
      </c>
      <c r="H15" s="70">
        <v>0</v>
      </c>
      <c r="I15" s="748">
        <v>0</v>
      </c>
      <c r="J15" s="55">
        <v>0</v>
      </c>
      <c r="K15" s="70">
        <v>0</v>
      </c>
      <c r="L15" s="886"/>
    </row>
    <row r="16" spans="1:12" ht="12.75" customHeight="1" x14ac:dyDescent="0.2">
      <c r="A16" s="886"/>
      <c r="B16" s="893" t="s">
        <v>43</v>
      </c>
      <c r="C16" s="37" t="s">
        <v>1123</v>
      </c>
      <c r="D16" s="893" t="s">
        <v>1004</v>
      </c>
      <c r="E16" s="55">
        <v>0</v>
      </c>
      <c r="F16" s="70">
        <v>0</v>
      </c>
      <c r="G16" s="748">
        <v>0</v>
      </c>
      <c r="H16" s="70">
        <v>0</v>
      </c>
      <c r="I16" s="748">
        <v>0</v>
      </c>
      <c r="J16" s="55">
        <v>0</v>
      </c>
      <c r="K16" s="70">
        <v>0</v>
      </c>
      <c r="L16" s="886"/>
    </row>
    <row r="17" spans="1:12" s="30" customFormat="1" ht="12.75" customHeight="1" x14ac:dyDescent="0.2">
      <c r="A17" s="104"/>
      <c r="B17" s="249" t="s">
        <v>1120</v>
      </c>
      <c r="C17" s="250" t="s">
        <v>1123</v>
      </c>
      <c r="D17" s="249" t="s">
        <v>766</v>
      </c>
      <c r="E17" s="506">
        <v>0</v>
      </c>
      <c r="F17" s="507">
        <v>0</v>
      </c>
      <c r="G17" s="508">
        <v>0</v>
      </c>
      <c r="H17" s="507">
        <v>0</v>
      </c>
      <c r="I17" s="508">
        <v>0</v>
      </c>
      <c r="J17" s="506">
        <v>0</v>
      </c>
      <c r="K17" s="507">
        <v>0</v>
      </c>
      <c r="L17" s="104"/>
    </row>
    <row r="18" spans="1:12" ht="12.75" customHeight="1" x14ac:dyDescent="0.2">
      <c r="A18" s="886"/>
      <c r="B18" s="893" t="s">
        <v>28</v>
      </c>
      <c r="C18" s="37" t="s">
        <v>1124</v>
      </c>
      <c r="D18" s="893" t="s">
        <v>988</v>
      </c>
      <c r="E18" s="488">
        <v>2032213376.3399999</v>
      </c>
      <c r="F18" s="509">
        <v>8.4589118372300001E-4</v>
      </c>
      <c r="G18" s="510">
        <v>101</v>
      </c>
      <c r="H18" s="509">
        <v>0.31593213948792298</v>
      </c>
      <c r="I18" s="510">
        <v>0</v>
      </c>
      <c r="J18" s="488">
        <v>366595757.72000003</v>
      </c>
      <c r="K18" s="509">
        <v>0.180392355442311</v>
      </c>
      <c r="L18" s="886"/>
    </row>
    <row r="19" spans="1:12" ht="12.75" customHeight="1" x14ac:dyDescent="0.2">
      <c r="A19" s="886"/>
      <c r="B19" s="893" t="s">
        <v>30</v>
      </c>
      <c r="C19" s="37" t="s">
        <v>1124</v>
      </c>
      <c r="D19" s="893" t="s">
        <v>991</v>
      </c>
      <c r="E19" s="488">
        <v>559932905.28999996</v>
      </c>
      <c r="F19" s="509">
        <v>1.6999999999999999E-3</v>
      </c>
      <c r="G19" s="510">
        <v>16</v>
      </c>
      <c r="H19" s="509">
        <v>0.33090000000000003</v>
      </c>
      <c r="I19" s="510">
        <v>0</v>
      </c>
      <c r="J19" s="488">
        <v>177381068.19</v>
      </c>
      <c r="K19" s="509">
        <v>0.31678986270367698</v>
      </c>
      <c r="L19" s="886"/>
    </row>
    <row r="20" spans="1:12" ht="12.75" customHeight="1" x14ac:dyDescent="0.2">
      <c r="A20" s="886"/>
      <c r="B20" s="893" t="s">
        <v>32</v>
      </c>
      <c r="C20" s="37" t="s">
        <v>1124</v>
      </c>
      <c r="D20" s="893" t="s">
        <v>992</v>
      </c>
      <c r="E20" s="488">
        <v>2800571.12</v>
      </c>
      <c r="F20" s="509">
        <v>3.3E-3</v>
      </c>
      <c r="G20" s="510">
        <v>7</v>
      </c>
      <c r="H20" s="509">
        <v>0.45</v>
      </c>
      <c r="I20" s="510">
        <v>0</v>
      </c>
      <c r="J20" s="488">
        <v>2262855.25</v>
      </c>
      <c r="K20" s="509">
        <v>0.80799778166319203</v>
      </c>
      <c r="L20" s="886"/>
    </row>
    <row r="21" spans="1:12" ht="12.75" customHeight="1" x14ac:dyDescent="0.2">
      <c r="A21" s="886"/>
      <c r="B21" s="893" t="s">
        <v>34</v>
      </c>
      <c r="C21" s="37" t="s">
        <v>1124</v>
      </c>
      <c r="D21" s="893" t="s">
        <v>993</v>
      </c>
      <c r="E21" s="488">
        <v>12281796.73</v>
      </c>
      <c r="F21" s="509">
        <v>5.7000000000000002E-3</v>
      </c>
      <c r="G21" s="510">
        <v>10</v>
      </c>
      <c r="H21" s="509">
        <v>0.45</v>
      </c>
      <c r="I21" s="510">
        <v>0</v>
      </c>
      <c r="J21" s="488">
        <v>8786988.8000000007</v>
      </c>
      <c r="K21" s="509">
        <v>0.715448154426506</v>
      </c>
      <c r="L21" s="886"/>
    </row>
    <row r="22" spans="1:12" ht="12.75" customHeight="1" x14ac:dyDescent="0.2">
      <c r="A22" s="886"/>
      <c r="B22" s="893" t="s">
        <v>38</v>
      </c>
      <c r="C22" s="37" t="s">
        <v>1124</v>
      </c>
      <c r="D22" s="893" t="s">
        <v>994</v>
      </c>
      <c r="E22" s="488">
        <v>64384.69</v>
      </c>
      <c r="F22" s="509">
        <v>1.37E-2</v>
      </c>
      <c r="G22" s="510">
        <v>2</v>
      </c>
      <c r="H22" s="509">
        <v>0.45</v>
      </c>
      <c r="I22" s="510">
        <v>0</v>
      </c>
      <c r="J22" s="488">
        <v>77012.100000000006</v>
      </c>
      <c r="K22" s="509">
        <v>1.196124409855821</v>
      </c>
      <c r="L22" s="886"/>
    </row>
    <row r="23" spans="1:12" ht="12.75" customHeight="1" x14ac:dyDescent="0.2">
      <c r="A23" s="886"/>
      <c r="B23" s="893" t="s">
        <v>40</v>
      </c>
      <c r="C23" s="37" t="s">
        <v>1124</v>
      </c>
      <c r="D23" s="893" t="s">
        <v>997</v>
      </c>
      <c r="E23" s="488">
        <v>3339128.62</v>
      </c>
      <c r="F23" s="509">
        <v>3.7466778376748999E-2</v>
      </c>
      <c r="G23" s="510">
        <v>4</v>
      </c>
      <c r="H23" s="509">
        <v>0.45</v>
      </c>
      <c r="I23" s="510">
        <v>0</v>
      </c>
      <c r="J23" s="488">
        <v>6220122.6299999999</v>
      </c>
      <c r="K23" s="509">
        <v>1.8627981552384769</v>
      </c>
      <c r="L23" s="886"/>
    </row>
    <row r="24" spans="1:12" ht="12.75" customHeight="1" x14ac:dyDescent="0.2">
      <c r="A24" s="886"/>
      <c r="B24" s="893" t="s">
        <v>42</v>
      </c>
      <c r="C24" s="37" t="s">
        <v>1124</v>
      </c>
      <c r="D24" s="893" t="s">
        <v>1000</v>
      </c>
      <c r="E24" s="488">
        <v>0</v>
      </c>
      <c r="F24" s="509">
        <v>0</v>
      </c>
      <c r="G24" s="510">
        <v>2</v>
      </c>
      <c r="H24" s="509">
        <v>0</v>
      </c>
      <c r="I24" s="510">
        <v>0</v>
      </c>
      <c r="J24" s="488">
        <v>0</v>
      </c>
      <c r="K24" s="509">
        <v>0</v>
      </c>
      <c r="L24" s="886"/>
    </row>
    <row r="25" spans="1:12" ht="12.75" customHeight="1" x14ac:dyDescent="0.2">
      <c r="A25" s="886"/>
      <c r="B25" s="893" t="s">
        <v>43</v>
      </c>
      <c r="C25" s="37" t="s">
        <v>1124</v>
      </c>
      <c r="D25" s="893" t="s">
        <v>1004</v>
      </c>
      <c r="E25" s="488">
        <v>0</v>
      </c>
      <c r="F25" s="509">
        <v>0</v>
      </c>
      <c r="G25" s="510">
        <v>0</v>
      </c>
      <c r="H25" s="509">
        <v>0</v>
      </c>
      <c r="I25" s="510">
        <v>0</v>
      </c>
      <c r="J25" s="488">
        <v>0</v>
      </c>
      <c r="K25" s="509">
        <v>0</v>
      </c>
      <c r="L25" s="886"/>
    </row>
    <row r="26" spans="1:12" s="30" customFormat="1" ht="12.75" customHeight="1" x14ac:dyDescent="0.2">
      <c r="A26" s="104"/>
      <c r="B26" s="249" t="s">
        <v>1120</v>
      </c>
      <c r="C26" s="250" t="s">
        <v>1124</v>
      </c>
      <c r="D26" s="249" t="s">
        <v>766</v>
      </c>
      <c r="E26" s="506">
        <v>2610632162.79</v>
      </c>
      <c r="F26" s="507">
        <v>1.1017078341270001E-3</v>
      </c>
      <c r="G26" s="508">
        <v>142</v>
      </c>
      <c r="H26" s="507">
        <v>0.32009180637400098</v>
      </c>
      <c r="I26" s="508">
        <v>0</v>
      </c>
      <c r="J26" s="506">
        <v>561323804.69000006</v>
      </c>
      <c r="K26" s="507">
        <v>0.215014513610394</v>
      </c>
      <c r="L26" s="104"/>
    </row>
    <row r="27" spans="1:12" ht="12.75" customHeight="1" x14ac:dyDescent="0.2">
      <c r="A27" s="886"/>
      <c r="B27" s="893" t="s">
        <v>28</v>
      </c>
      <c r="C27" s="37" t="s">
        <v>1125</v>
      </c>
      <c r="D27" s="893" t="s">
        <v>988</v>
      </c>
      <c r="E27" s="488">
        <v>789271183.57999992</v>
      </c>
      <c r="F27" s="509">
        <v>5.7106109964000001E-4</v>
      </c>
      <c r="G27" s="510">
        <v>431</v>
      </c>
      <c r="H27" s="509">
        <v>0.42696035280962902</v>
      </c>
      <c r="I27" s="510">
        <v>0</v>
      </c>
      <c r="J27" s="488">
        <v>164218779.37</v>
      </c>
      <c r="K27" s="509">
        <v>0.20806382240528701</v>
      </c>
      <c r="L27" s="886"/>
    </row>
    <row r="28" spans="1:12" ht="12.75" customHeight="1" x14ac:dyDescent="0.2">
      <c r="A28" s="886"/>
      <c r="B28" s="893" t="s">
        <v>30</v>
      </c>
      <c r="C28" s="37" t="s">
        <v>1125</v>
      </c>
      <c r="D28" s="893" t="s">
        <v>991</v>
      </c>
      <c r="E28" s="488">
        <v>309613902.22999996</v>
      </c>
      <c r="F28" s="509">
        <v>1.7054616340019999E-3</v>
      </c>
      <c r="G28" s="510">
        <v>142</v>
      </c>
      <c r="H28" s="509">
        <v>0.45</v>
      </c>
      <c r="I28" s="510">
        <v>0</v>
      </c>
      <c r="J28" s="488">
        <v>155136845.70999998</v>
      </c>
      <c r="K28" s="509">
        <v>0.50106550317225396</v>
      </c>
      <c r="L28" s="886"/>
    </row>
    <row r="29" spans="1:12" ht="12.75" customHeight="1" x14ac:dyDescent="0.2">
      <c r="A29" s="886"/>
      <c r="B29" s="893" t="s">
        <v>32</v>
      </c>
      <c r="C29" s="37" t="s">
        <v>1125</v>
      </c>
      <c r="D29" s="893" t="s">
        <v>992</v>
      </c>
      <c r="E29" s="488">
        <v>126589823.11</v>
      </c>
      <c r="F29" s="509">
        <v>3.503359687324E-3</v>
      </c>
      <c r="G29" s="510">
        <v>110</v>
      </c>
      <c r="H29" s="509">
        <v>0.45</v>
      </c>
      <c r="I29" s="510">
        <v>0</v>
      </c>
      <c r="J29" s="488">
        <v>77689482.579999998</v>
      </c>
      <c r="K29" s="509">
        <v>0.61371033366949201</v>
      </c>
      <c r="L29" s="886"/>
    </row>
    <row r="30" spans="1:12" ht="12.75" customHeight="1" x14ac:dyDescent="0.2">
      <c r="A30" s="886"/>
      <c r="B30" s="893" t="s">
        <v>34</v>
      </c>
      <c r="C30" s="37" t="s">
        <v>1125</v>
      </c>
      <c r="D30" s="893" t="s">
        <v>993</v>
      </c>
      <c r="E30" s="488">
        <v>47928949.899999999</v>
      </c>
      <c r="F30" s="509">
        <v>6.2488080917460003E-3</v>
      </c>
      <c r="G30" s="510">
        <v>155</v>
      </c>
      <c r="H30" s="509">
        <v>0.39524827044675098</v>
      </c>
      <c r="I30" s="510">
        <v>0</v>
      </c>
      <c r="J30" s="488">
        <v>32969404.190000001</v>
      </c>
      <c r="K30" s="509">
        <v>0.68788079561075499</v>
      </c>
      <c r="L30" s="886"/>
    </row>
    <row r="31" spans="1:12" ht="12.75" customHeight="1" x14ac:dyDescent="0.2">
      <c r="A31" s="886"/>
      <c r="B31" s="893" t="s">
        <v>38</v>
      </c>
      <c r="C31" s="37" t="s">
        <v>1125</v>
      </c>
      <c r="D31" s="893" t="s">
        <v>994</v>
      </c>
      <c r="E31" s="488">
        <v>66671625.880000003</v>
      </c>
      <c r="F31" s="509">
        <v>1.3867330229311E-2</v>
      </c>
      <c r="G31" s="510">
        <v>168</v>
      </c>
      <c r="H31" s="509">
        <v>0.31463275631920101</v>
      </c>
      <c r="I31" s="510">
        <v>0</v>
      </c>
      <c r="J31" s="488">
        <v>49372936.060000002</v>
      </c>
      <c r="K31" s="509">
        <v>0.74053895354021604</v>
      </c>
      <c r="L31" s="886"/>
    </row>
    <row r="32" spans="1:12" ht="12.75" customHeight="1" x14ac:dyDescent="0.2">
      <c r="A32" s="886"/>
      <c r="B32" s="893" t="s">
        <v>40</v>
      </c>
      <c r="C32" s="37" t="s">
        <v>1125</v>
      </c>
      <c r="D32" s="893" t="s">
        <v>997</v>
      </c>
      <c r="E32" s="488">
        <v>15858796.950000001</v>
      </c>
      <c r="F32" s="509">
        <v>4.1385415473586998E-2</v>
      </c>
      <c r="G32" s="510">
        <v>72</v>
      </c>
      <c r="H32" s="509">
        <v>0.33220829723808198</v>
      </c>
      <c r="I32" s="510">
        <v>0</v>
      </c>
      <c r="J32" s="488">
        <v>17430439.43</v>
      </c>
      <c r="K32" s="509">
        <v>1.099102251258725</v>
      </c>
      <c r="L32" s="886"/>
    </row>
    <row r="33" spans="1:12" ht="12.75" customHeight="1" x14ac:dyDescent="0.2">
      <c r="A33" s="886"/>
      <c r="B33" s="893" t="s">
        <v>42</v>
      </c>
      <c r="C33" s="37" t="s">
        <v>1125</v>
      </c>
      <c r="D33" s="893" t="s">
        <v>1000</v>
      </c>
      <c r="E33" s="488">
        <v>32732457.689999998</v>
      </c>
      <c r="F33" s="509">
        <v>0.50503034058424201</v>
      </c>
      <c r="G33" s="510">
        <v>57</v>
      </c>
      <c r="H33" s="509">
        <v>0.45</v>
      </c>
      <c r="I33" s="510">
        <v>1.9731111116575619</v>
      </c>
      <c r="J33" s="488">
        <v>76948113.260000005</v>
      </c>
      <c r="K33" s="509">
        <v>2.3508199105839891</v>
      </c>
      <c r="L33" s="886"/>
    </row>
    <row r="34" spans="1:12" ht="12.75" customHeight="1" x14ac:dyDescent="0.2">
      <c r="A34" s="886"/>
      <c r="B34" s="893" t="s">
        <v>43</v>
      </c>
      <c r="C34" s="37" t="s">
        <v>1125</v>
      </c>
      <c r="D34" s="893" t="s">
        <v>1004</v>
      </c>
      <c r="E34" s="488">
        <v>40808.949999999997</v>
      </c>
      <c r="F34" s="509">
        <v>1</v>
      </c>
      <c r="G34" s="510">
        <v>1</v>
      </c>
      <c r="H34" s="509">
        <v>0.45</v>
      </c>
      <c r="I34" s="510">
        <v>0</v>
      </c>
      <c r="J34" s="488">
        <v>0</v>
      </c>
      <c r="K34" s="509">
        <v>0</v>
      </c>
      <c r="L34" s="886"/>
    </row>
    <row r="35" spans="1:12" s="30" customFormat="1" ht="12.75" customHeight="1" x14ac:dyDescent="0.2">
      <c r="A35" s="104"/>
      <c r="B35" s="249" t="s">
        <v>1120</v>
      </c>
      <c r="C35" s="250" t="s">
        <v>1125</v>
      </c>
      <c r="D35" s="249" t="s">
        <v>1126</v>
      </c>
      <c r="E35" s="506">
        <v>1388707548.29</v>
      </c>
      <c r="F35" s="507">
        <v>1.4311378071077E-2</v>
      </c>
      <c r="G35" s="508">
        <v>1136</v>
      </c>
      <c r="H35" s="507">
        <v>0.42717164317883399</v>
      </c>
      <c r="I35" s="508">
        <v>1.902448538018813</v>
      </c>
      <c r="J35" s="506">
        <v>573766000.60000002</v>
      </c>
      <c r="K35" s="507">
        <v>0.413165465476524</v>
      </c>
      <c r="L35" s="104"/>
    </row>
    <row r="36" spans="1:12" s="30" customFormat="1" ht="12.75" customHeight="1" x14ac:dyDescent="0.2">
      <c r="A36" s="104"/>
      <c r="B36" s="35" t="s">
        <v>1121</v>
      </c>
      <c r="C36" s="1084" t="s">
        <v>1122</v>
      </c>
      <c r="D36" s="1085"/>
      <c r="E36" s="516">
        <v>3999339711.0799999</v>
      </c>
      <c r="F36" s="868">
        <v>5.6885571876927835E-3</v>
      </c>
      <c r="G36" s="867">
        <v>1278</v>
      </c>
      <c r="H36" s="868">
        <v>0.3572735884636023</v>
      </c>
      <c r="I36" s="521">
        <v>0</v>
      </c>
      <c r="J36" s="516">
        <v>1135089805.3099999</v>
      </c>
      <c r="K36" s="868">
        <v>0.28381930201198302</v>
      </c>
      <c r="L36" s="104"/>
    </row>
    <row r="37" spans="1:12" x14ac:dyDescent="0.2">
      <c r="C37" s="104"/>
      <c r="D37" s="1096"/>
      <c r="E37" s="1096"/>
      <c r="F37" s="105"/>
      <c r="G37" s="105"/>
      <c r="H37" s="105"/>
    </row>
    <row r="38" spans="1:12" x14ac:dyDescent="0.2">
      <c r="B38" s="810" t="s">
        <v>1808</v>
      </c>
    </row>
    <row r="39" spans="1:12" x14ac:dyDescent="0.2">
      <c r="B39" s="17" t="s">
        <v>1809</v>
      </c>
    </row>
    <row r="40" spans="1:12" x14ac:dyDescent="0.2">
      <c r="E40" s="664"/>
      <c r="F40" s="664"/>
      <c r="G40" s="664"/>
      <c r="I40" s="903"/>
      <c r="J40" s="664"/>
      <c r="K40" s="353"/>
    </row>
  </sheetData>
  <sheetProtection algorithmName="SHA-512" hashValue="EKSQzPqMIGd+w40oHGt9MW8XpvYPwzKWuHAf9+hR4/8HeOnm15s5A8tlyC/+1R290VkRXyOa28sH9dJH4MsjyQ==" saltValue="r1fmt1C3rOtaRXM7i8aJmA==" spinCount="100000" sheet="1" objects="1" scenarios="1"/>
  <mergeCells count="2">
    <mergeCell ref="C36:D36"/>
    <mergeCell ref="D37:E37"/>
  </mergeCells>
  <pageMargins left="0.7" right="0.7" top="0.78740157499999996" bottom="0.78740157499999996" header="0.3" footer="0.3"/>
  <pageSetup scale="46" orientation="portrait" r:id="rId1"/>
  <ignoredErrors>
    <ignoredError sqref="B9:B34" numberStoredAsText="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00B3-2BD7-4319-B09B-46DC29109841}">
  <sheetPr codeName="Sheet36"/>
  <dimension ref="B2:N46"/>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7.28515625" style="2" customWidth="1"/>
    <col min="4" max="11" width="15" style="2" customWidth="1"/>
    <col min="12" max="12" width="3.28515625" style="2" customWidth="1"/>
    <col min="13" max="16384" width="11.42578125" style="2"/>
  </cols>
  <sheetData>
    <row r="2" spans="2:14" ht="16.5" x14ac:dyDescent="0.25">
      <c r="B2" s="20" t="s">
        <v>340</v>
      </c>
    </row>
    <row r="3" spans="2:14" x14ac:dyDescent="0.25">
      <c r="B3" s="21" t="s">
        <v>1523</v>
      </c>
    </row>
    <row r="5" spans="2:14" x14ac:dyDescent="0.25">
      <c r="B5" s="38"/>
      <c r="C5" s="38"/>
      <c r="D5" s="38"/>
      <c r="E5" s="38"/>
      <c r="F5" s="38"/>
      <c r="G5" s="38"/>
      <c r="H5" s="38"/>
      <c r="I5" s="38"/>
      <c r="J5" s="38"/>
      <c r="K5" s="38"/>
      <c r="L5" s="38"/>
      <c r="M5" s="38"/>
      <c r="N5" s="38"/>
    </row>
    <row r="6" spans="2:14" x14ac:dyDescent="0.25">
      <c r="B6" s="38"/>
      <c r="C6" s="38"/>
      <c r="D6" s="38"/>
      <c r="E6" s="38"/>
      <c r="F6" s="38"/>
      <c r="G6" s="38"/>
      <c r="H6" s="38"/>
      <c r="I6" s="38"/>
      <c r="J6" s="38"/>
      <c r="K6" s="38"/>
      <c r="L6" s="38"/>
      <c r="M6" s="38"/>
      <c r="N6" s="38"/>
    </row>
    <row r="7" spans="2:14" s="17" customFormat="1" ht="12.75" x14ac:dyDescent="0.2">
      <c r="B7" s="496"/>
      <c r="C7" s="497"/>
      <c r="D7" s="489" t="s">
        <v>25</v>
      </c>
      <c r="E7" s="489" t="s">
        <v>26</v>
      </c>
      <c r="F7" s="489" t="s">
        <v>27</v>
      </c>
      <c r="G7" s="489" t="s">
        <v>93</v>
      </c>
      <c r="H7" s="489" t="s">
        <v>94</v>
      </c>
      <c r="I7" s="489" t="s">
        <v>155</v>
      </c>
      <c r="J7" s="489" t="s">
        <v>156</v>
      </c>
      <c r="K7" s="489" t="s">
        <v>157</v>
      </c>
      <c r="L7" s="325"/>
      <c r="M7" s="325"/>
      <c r="N7" s="325"/>
    </row>
    <row r="8" spans="2:14" s="17" customFormat="1" ht="12.75" x14ac:dyDescent="0.2">
      <c r="B8" s="1206" t="s">
        <v>1127</v>
      </c>
      <c r="C8" s="1207"/>
      <c r="D8" s="1203" t="s">
        <v>1128</v>
      </c>
      <c r="E8" s="1203"/>
      <c r="F8" s="1203"/>
      <c r="G8" s="1203"/>
      <c r="H8" s="1203" t="s">
        <v>1129</v>
      </c>
      <c r="I8" s="1203"/>
      <c r="J8" s="1203"/>
      <c r="K8" s="1203"/>
      <c r="L8" s="325"/>
      <c r="M8" s="325"/>
      <c r="N8" s="325"/>
    </row>
    <row r="9" spans="2:14" s="17" customFormat="1" ht="12.75" x14ac:dyDescent="0.2">
      <c r="B9" s="498"/>
      <c r="C9" s="499"/>
      <c r="D9" s="1203" t="s">
        <v>1130</v>
      </c>
      <c r="E9" s="1203"/>
      <c r="F9" s="1203" t="s">
        <v>1131</v>
      </c>
      <c r="G9" s="1203"/>
      <c r="H9" s="1204" t="s">
        <v>1130</v>
      </c>
      <c r="I9" s="1205"/>
      <c r="J9" s="1203" t="s">
        <v>1131</v>
      </c>
      <c r="K9" s="1203"/>
      <c r="L9" s="325"/>
      <c r="M9" s="325"/>
      <c r="N9" s="325"/>
    </row>
    <row r="10" spans="2:14" s="17" customFormat="1" ht="12.75" x14ac:dyDescent="0.2">
      <c r="B10" s="500"/>
      <c r="C10" s="501"/>
      <c r="D10" s="489" t="s">
        <v>1132</v>
      </c>
      <c r="E10" s="489" t="s">
        <v>1133</v>
      </c>
      <c r="F10" s="489" t="s">
        <v>1132</v>
      </c>
      <c r="G10" s="489" t="s">
        <v>1133</v>
      </c>
      <c r="H10" s="489" t="s">
        <v>1132</v>
      </c>
      <c r="I10" s="489" t="s">
        <v>1133</v>
      </c>
      <c r="J10" s="489" t="s">
        <v>1132</v>
      </c>
      <c r="K10" s="489" t="s">
        <v>1133</v>
      </c>
      <c r="L10" s="325"/>
      <c r="M10" s="325"/>
      <c r="N10" s="325"/>
    </row>
    <row r="11" spans="2:14" s="17" customFormat="1" ht="12.75" x14ac:dyDescent="0.2">
      <c r="B11" s="489" t="s">
        <v>28</v>
      </c>
      <c r="C11" s="502" t="s">
        <v>1134</v>
      </c>
      <c r="D11" s="488">
        <v>0</v>
      </c>
      <c r="E11" s="488">
        <v>1397463710.0699999</v>
      </c>
      <c r="F11" s="488">
        <v>324430268.86000001</v>
      </c>
      <c r="G11" s="488">
        <v>937717975.70000005</v>
      </c>
      <c r="H11" s="488">
        <v>0</v>
      </c>
      <c r="I11" s="488">
        <v>25500000</v>
      </c>
      <c r="J11" s="488">
        <v>0</v>
      </c>
      <c r="K11" s="488">
        <v>0</v>
      </c>
      <c r="L11" s="325"/>
      <c r="M11" s="325"/>
      <c r="N11" s="325"/>
    </row>
    <row r="12" spans="2:14" s="17" customFormat="1" ht="12.75" x14ac:dyDescent="0.2">
      <c r="B12" s="489" t="s">
        <v>30</v>
      </c>
      <c r="C12" s="502" t="s">
        <v>1135</v>
      </c>
      <c r="D12" s="488">
        <v>0</v>
      </c>
      <c r="E12" s="488">
        <v>196003557.59999999</v>
      </c>
      <c r="F12" s="488">
        <v>0</v>
      </c>
      <c r="G12" s="488">
        <v>495172360.88999999</v>
      </c>
      <c r="H12" s="488">
        <v>0</v>
      </c>
      <c r="I12" s="488">
        <v>1216489281.6099999</v>
      </c>
      <c r="J12" s="488">
        <v>0</v>
      </c>
      <c r="K12" s="488">
        <v>0</v>
      </c>
      <c r="L12" s="325"/>
      <c r="M12" s="325"/>
      <c r="N12" s="325"/>
    </row>
    <row r="13" spans="2:14" s="17" customFormat="1" ht="12.75" x14ac:dyDescent="0.2">
      <c r="B13" s="489" t="s">
        <v>32</v>
      </c>
      <c r="C13" s="502" t="s">
        <v>1136</v>
      </c>
      <c r="D13" s="488">
        <v>0</v>
      </c>
      <c r="E13" s="488">
        <v>0</v>
      </c>
      <c r="F13" s="488">
        <v>0</v>
      </c>
      <c r="G13" s="488">
        <v>32362500</v>
      </c>
      <c r="H13" s="488">
        <v>0</v>
      </c>
      <c r="I13" s="488">
        <v>3108692066.2800002</v>
      </c>
      <c r="J13" s="488">
        <v>0</v>
      </c>
      <c r="K13" s="488">
        <v>0</v>
      </c>
      <c r="L13" s="325"/>
      <c r="M13" s="325"/>
      <c r="N13" s="325"/>
    </row>
    <row r="14" spans="2:14" s="17" customFormat="1" ht="12.75" x14ac:dyDescent="0.2">
      <c r="B14" s="489" t="s">
        <v>34</v>
      </c>
      <c r="C14" s="502" t="s">
        <v>1137</v>
      </c>
      <c r="D14" s="488">
        <v>0</v>
      </c>
      <c r="E14" s="488">
        <v>0</v>
      </c>
      <c r="F14" s="488">
        <v>0</v>
      </c>
      <c r="G14" s="488">
        <v>0</v>
      </c>
      <c r="H14" s="488">
        <v>0</v>
      </c>
      <c r="I14" s="488">
        <v>151019879.90000001</v>
      </c>
      <c r="J14" s="488">
        <v>0</v>
      </c>
      <c r="K14" s="488">
        <v>0</v>
      </c>
      <c r="L14" s="325"/>
      <c r="M14" s="325"/>
      <c r="N14" s="325"/>
    </row>
    <row r="15" spans="2:14" s="17" customFormat="1" ht="12.75" x14ac:dyDescent="0.2">
      <c r="B15" s="489" t="s">
        <v>38</v>
      </c>
      <c r="C15" s="502" t="s">
        <v>1138</v>
      </c>
      <c r="D15" s="488">
        <v>0</v>
      </c>
      <c r="E15" s="488">
        <v>0</v>
      </c>
      <c r="F15" s="488">
        <v>0</v>
      </c>
      <c r="G15" s="488">
        <v>0</v>
      </c>
      <c r="H15" s="488">
        <v>0</v>
      </c>
      <c r="I15" s="488">
        <v>0</v>
      </c>
      <c r="J15" s="488">
        <v>0</v>
      </c>
      <c r="K15" s="488">
        <v>0</v>
      </c>
      <c r="L15" s="325"/>
      <c r="M15" s="325"/>
      <c r="N15" s="325"/>
    </row>
    <row r="16" spans="2:14" s="17" customFormat="1" ht="12.75" x14ac:dyDescent="0.2">
      <c r="B16" s="489" t="s">
        <v>40</v>
      </c>
      <c r="C16" s="502" t="s">
        <v>1139</v>
      </c>
      <c r="D16" s="488">
        <v>0</v>
      </c>
      <c r="E16" s="488">
        <v>9573480</v>
      </c>
      <c r="F16" s="488">
        <v>0</v>
      </c>
      <c r="G16" s="488">
        <v>22612122</v>
      </c>
      <c r="H16" s="488">
        <v>0</v>
      </c>
      <c r="I16" s="488">
        <v>0</v>
      </c>
      <c r="J16" s="488">
        <v>0</v>
      </c>
      <c r="K16" s="488">
        <v>0</v>
      </c>
      <c r="L16" s="325"/>
      <c r="M16" s="325"/>
      <c r="N16" s="325"/>
    </row>
    <row r="17" spans="2:14" s="17" customFormat="1" ht="12.75" x14ac:dyDescent="0.2">
      <c r="B17" s="489" t="s">
        <v>42</v>
      </c>
      <c r="C17" s="502" t="s">
        <v>1140</v>
      </c>
      <c r="D17" s="488">
        <v>0</v>
      </c>
      <c r="E17" s="488">
        <v>0</v>
      </c>
      <c r="F17" s="488">
        <v>0</v>
      </c>
      <c r="G17" s="488">
        <v>0</v>
      </c>
      <c r="H17" s="488">
        <v>0</v>
      </c>
      <c r="I17" s="488">
        <v>170082654.41</v>
      </c>
      <c r="J17" s="488">
        <v>0</v>
      </c>
      <c r="K17" s="488">
        <v>0</v>
      </c>
      <c r="L17" s="325"/>
      <c r="M17" s="325"/>
      <c r="N17" s="325"/>
    </row>
    <row r="18" spans="2:14" s="17" customFormat="1" ht="12.75" x14ac:dyDescent="0.2">
      <c r="B18" s="489" t="s">
        <v>43</v>
      </c>
      <c r="C18" s="502" t="s">
        <v>920</v>
      </c>
      <c r="D18" s="488">
        <v>0</v>
      </c>
      <c r="E18" s="488">
        <v>0</v>
      </c>
      <c r="F18" s="488">
        <v>0</v>
      </c>
      <c r="G18" s="488">
        <v>0</v>
      </c>
      <c r="H18" s="488">
        <v>0</v>
      </c>
      <c r="I18" s="488">
        <v>8841283936.9500008</v>
      </c>
      <c r="J18" s="488">
        <v>0</v>
      </c>
      <c r="K18" s="488">
        <v>0</v>
      </c>
      <c r="L18" s="325"/>
      <c r="M18" s="325"/>
      <c r="N18" s="325"/>
    </row>
    <row r="19" spans="2:14" s="17" customFormat="1" ht="12.75" x14ac:dyDescent="0.2">
      <c r="B19" s="716" t="s">
        <v>49</v>
      </c>
      <c r="C19" s="503" t="s">
        <v>90</v>
      </c>
      <c r="D19" s="516">
        <v>0</v>
      </c>
      <c r="E19" s="516">
        <v>1603040747.6699998</v>
      </c>
      <c r="F19" s="516">
        <v>324430268.86000001</v>
      </c>
      <c r="G19" s="516">
        <v>1487864958.5900002</v>
      </c>
      <c r="H19" s="516">
        <v>0</v>
      </c>
      <c r="I19" s="516">
        <v>13513067819.150002</v>
      </c>
      <c r="J19" s="516">
        <v>0</v>
      </c>
      <c r="K19" s="516">
        <v>0</v>
      </c>
      <c r="L19" s="325"/>
      <c r="M19" s="325"/>
      <c r="N19" s="325"/>
    </row>
    <row r="20" spans="2:14" s="17" customFormat="1" ht="12.75" x14ac:dyDescent="0.2">
      <c r="B20" s="504"/>
      <c r="C20" s="504"/>
      <c r="D20" s="486"/>
      <c r="E20" s="101"/>
      <c r="F20" s="101"/>
      <c r="G20" s="97"/>
      <c r="H20" s="325"/>
      <c r="I20" s="325"/>
      <c r="J20" s="325"/>
      <c r="K20" s="325"/>
      <c r="L20" s="325"/>
      <c r="M20" s="325"/>
      <c r="N20" s="325"/>
    </row>
    <row r="21" spans="2:14" s="17" customFormat="1" x14ac:dyDescent="0.25">
      <c r="B21" s="504"/>
      <c r="C21" s="504"/>
      <c r="D21" s="486"/>
      <c r="E21" s="101"/>
      <c r="F21" s="101"/>
      <c r="G21" s="97"/>
      <c r="H21" s="325"/>
      <c r="I21" s="325"/>
      <c r="J21" s="325"/>
      <c r="K21" s="38"/>
      <c r="L21" s="325"/>
      <c r="M21" s="325"/>
      <c r="N21" s="325"/>
    </row>
    <row r="22" spans="2:14" s="17" customFormat="1" ht="12.75" x14ac:dyDescent="0.2">
      <c r="B22" s="504"/>
      <c r="C22" s="1088"/>
      <c r="D22" s="1088"/>
      <c r="E22" s="505"/>
      <c r="F22" s="505"/>
      <c r="G22" s="505"/>
      <c r="H22" s="325"/>
      <c r="I22" s="325"/>
      <c r="J22" s="325"/>
      <c r="K22" s="325"/>
      <c r="L22" s="325"/>
      <c r="M22" s="325"/>
      <c r="N22" s="325"/>
    </row>
    <row r="23" spans="2:14" s="17" customFormat="1" ht="12.75" x14ac:dyDescent="0.2">
      <c r="B23" s="504"/>
      <c r="C23" s="1088"/>
      <c r="D23" s="1088"/>
      <c r="E23" s="505"/>
      <c r="F23" s="505"/>
      <c r="G23" s="505"/>
      <c r="H23" s="325"/>
      <c r="I23" s="325"/>
      <c r="J23" s="325"/>
      <c r="K23" s="325"/>
      <c r="L23" s="325"/>
      <c r="M23" s="325"/>
      <c r="N23" s="325"/>
    </row>
    <row r="24" spans="2:14" s="17" customFormat="1" ht="12.75" x14ac:dyDescent="0.2">
      <c r="B24" s="504"/>
      <c r="C24" s="1088"/>
      <c r="D24" s="1088"/>
      <c r="E24" s="505"/>
      <c r="F24" s="505"/>
      <c r="G24" s="505"/>
      <c r="H24" s="325"/>
      <c r="I24" s="325"/>
      <c r="J24" s="325"/>
      <c r="K24" s="325"/>
      <c r="L24" s="325"/>
      <c r="M24" s="325"/>
      <c r="N24" s="325"/>
    </row>
    <row r="25" spans="2:14" s="17" customFormat="1" ht="12.75" x14ac:dyDescent="0.2">
      <c r="B25" s="504"/>
      <c r="C25" s="1088"/>
      <c r="D25" s="1088"/>
      <c r="E25" s="505"/>
      <c r="F25" s="505"/>
      <c r="G25" s="505"/>
      <c r="H25" s="325"/>
      <c r="I25" s="325"/>
      <c r="J25" s="325"/>
      <c r="K25" s="325"/>
      <c r="L25" s="325"/>
      <c r="M25" s="325"/>
      <c r="N25" s="325"/>
    </row>
    <row r="26" spans="2:14" s="17" customFormat="1" ht="12.75" x14ac:dyDescent="0.2">
      <c r="B26" s="504"/>
      <c r="C26" s="1088"/>
      <c r="D26" s="1088"/>
      <c r="E26" s="505"/>
      <c r="F26" s="505"/>
      <c r="G26" s="505"/>
      <c r="H26" s="325"/>
      <c r="I26" s="325"/>
      <c r="J26" s="325"/>
      <c r="K26" s="325"/>
      <c r="L26" s="325"/>
      <c r="M26" s="325"/>
      <c r="N26" s="325"/>
    </row>
    <row r="27" spans="2:14" s="17" customFormat="1" ht="12.75" x14ac:dyDescent="0.2">
      <c r="B27" s="504"/>
      <c r="C27" s="1099"/>
      <c r="D27" s="1099"/>
      <c r="E27" s="101"/>
      <c r="F27" s="101"/>
      <c r="G27" s="97"/>
      <c r="H27" s="325"/>
      <c r="I27" s="325"/>
      <c r="J27" s="325"/>
      <c r="K27" s="325"/>
      <c r="L27" s="325"/>
      <c r="M27" s="325"/>
      <c r="N27" s="325"/>
    </row>
    <row r="28" spans="2:14" s="17" customFormat="1" ht="12.75" x14ac:dyDescent="0.2">
      <c r="B28" s="504"/>
      <c r="C28" s="1099"/>
      <c r="D28" s="1099"/>
      <c r="E28" s="101"/>
      <c r="F28" s="101"/>
      <c r="G28" s="97"/>
      <c r="H28" s="325"/>
      <c r="I28" s="325"/>
      <c r="J28" s="325"/>
      <c r="K28" s="325"/>
      <c r="L28" s="325"/>
      <c r="M28" s="325"/>
      <c r="N28" s="325"/>
    </row>
    <row r="29" spans="2:14" s="17" customFormat="1" ht="12.75" x14ac:dyDescent="0.2">
      <c r="B29" s="504"/>
      <c r="C29" s="504"/>
      <c r="D29" s="486"/>
      <c r="E29" s="101"/>
      <c r="F29" s="101"/>
      <c r="G29" s="97"/>
      <c r="H29" s="325"/>
      <c r="I29" s="325"/>
      <c r="J29" s="325"/>
      <c r="K29" s="325"/>
      <c r="L29" s="325"/>
      <c r="M29" s="325"/>
      <c r="N29" s="325"/>
    </row>
    <row r="30" spans="2:14" s="17" customFormat="1" ht="12.75" x14ac:dyDescent="0.2">
      <c r="B30" s="504"/>
      <c r="C30" s="504"/>
      <c r="D30" s="486"/>
      <c r="E30" s="101"/>
      <c r="F30" s="101"/>
      <c r="G30" s="97"/>
      <c r="H30" s="325"/>
      <c r="I30" s="325"/>
      <c r="J30" s="325"/>
      <c r="K30" s="325"/>
      <c r="L30" s="325"/>
      <c r="M30" s="325"/>
      <c r="N30" s="325"/>
    </row>
    <row r="31" spans="2:14" s="17" customFormat="1" ht="12.75" x14ac:dyDescent="0.2">
      <c r="B31" s="163"/>
      <c r="C31" s="102"/>
      <c r="D31" s="171"/>
      <c r="E31" s="101"/>
      <c r="F31" s="101"/>
      <c r="G31" s="97"/>
    </row>
    <row r="32" spans="2:14" s="17" customFormat="1" ht="12.75" x14ac:dyDescent="0.2">
      <c r="B32" s="163"/>
      <c r="C32" s="102"/>
      <c r="D32" s="171"/>
      <c r="E32" s="101"/>
      <c r="F32" s="101"/>
      <c r="G32" s="97"/>
    </row>
    <row r="33" spans="2:9" s="17" customFormat="1" ht="12.75" x14ac:dyDescent="0.2">
      <c r="B33" s="163"/>
      <c r="C33" s="1098"/>
      <c r="D33" s="1098"/>
      <c r="E33" s="96"/>
      <c r="F33" s="96"/>
      <c r="G33" s="97"/>
    </row>
    <row r="34" spans="2:9" s="17" customFormat="1" ht="12.75" x14ac:dyDescent="0.2">
      <c r="B34" s="163"/>
      <c r="C34" s="163"/>
      <c r="D34" s="172"/>
      <c r="E34" s="96"/>
      <c r="F34" s="96"/>
      <c r="G34" s="97"/>
    </row>
    <row r="35" spans="2:9" s="17" customFormat="1" ht="12.75" x14ac:dyDescent="0.2">
      <c r="B35" s="163"/>
      <c r="C35" s="163"/>
      <c r="D35" s="172"/>
      <c r="E35" s="96"/>
      <c r="F35" s="96"/>
      <c r="G35" s="97"/>
    </row>
    <row r="36" spans="2:9" s="17" customFormat="1" ht="12.75" x14ac:dyDescent="0.2">
      <c r="B36" s="163"/>
      <c r="C36" s="1098"/>
      <c r="D36" s="1098"/>
      <c r="E36" s="96"/>
      <c r="F36" s="96"/>
      <c r="G36" s="99"/>
    </row>
    <row r="37" spans="2:9" s="17" customFormat="1" ht="12.75" x14ac:dyDescent="0.2">
      <c r="B37" s="163"/>
      <c r="C37" s="1098"/>
      <c r="D37" s="1098"/>
      <c r="E37" s="96"/>
      <c r="F37" s="96"/>
      <c r="G37" s="97"/>
    </row>
    <row r="38" spans="2:9" s="17" customFormat="1" ht="12.75" x14ac:dyDescent="0.2">
      <c r="B38" s="163"/>
      <c r="C38" s="163"/>
      <c r="D38" s="172"/>
      <c r="E38" s="96"/>
      <c r="F38" s="96"/>
      <c r="G38" s="99"/>
    </row>
    <row r="39" spans="2:9" s="17" customFormat="1" ht="12.75" x14ac:dyDescent="0.2">
      <c r="B39" s="163"/>
      <c r="C39" s="163"/>
      <c r="D39" s="172"/>
      <c r="E39" s="96"/>
      <c r="F39" s="96"/>
      <c r="G39" s="97"/>
    </row>
    <row r="40" spans="2:9" s="17" customFormat="1" ht="12.75" x14ac:dyDescent="0.2">
      <c r="B40" s="163"/>
      <c r="C40" s="163"/>
      <c r="D40" s="172"/>
      <c r="E40" s="96"/>
      <c r="F40" s="96"/>
      <c r="G40" s="99"/>
    </row>
    <row r="41" spans="2:9" s="17" customFormat="1" ht="12.75" x14ac:dyDescent="0.2">
      <c r="B41" s="163"/>
      <c r="C41" s="1098"/>
      <c r="D41" s="1098"/>
      <c r="E41" s="96"/>
      <c r="F41" s="96"/>
      <c r="G41" s="97"/>
      <c r="I41" s="74"/>
    </row>
    <row r="42" spans="2:9" s="17" customFormat="1" ht="12.75" x14ac:dyDescent="0.2">
      <c r="B42" s="163"/>
      <c r="C42" s="1097"/>
      <c r="D42" s="1097"/>
      <c r="E42" s="100"/>
      <c r="F42" s="100"/>
      <c r="G42" s="100"/>
    </row>
    <row r="43" spans="2:9" s="17" customFormat="1" ht="12.75" x14ac:dyDescent="0.2">
      <c r="B43" s="163"/>
      <c r="C43" s="1097"/>
      <c r="D43" s="1097"/>
      <c r="E43" s="100"/>
      <c r="F43" s="100"/>
      <c r="G43" s="100"/>
    </row>
    <row r="44" spans="2:9" s="17" customFormat="1" ht="12.75" x14ac:dyDescent="0.2">
      <c r="B44" s="163"/>
      <c r="C44" s="1097"/>
      <c r="D44" s="1097"/>
      <c r="E44" s="100"/>
      <c r="F44" s="100"/>
      <c r="G44" s="100"/>
    </row>
    <row r="45" spans="2:9" s="17" customFormat="1" ht="12.75" x14ac:dyDescent="0.2">
      <c r="B45" s="163"/>
      <c r="C45" s="1097"/>
      <c r="D45" s="1097"/>
      <c r="E45" s="100"/>
      <c r="F45" s="100"/>
      <c r="G45" s="100"/>
    </row>
    <row r="46" spans="2:9" s="17" customFormat="1" ht="12.75" x14ac:dyDescent="0.2">
      <c r="B46" s="104"/>
      <c r="C46" s="1096"/>
      <c r="D46" s="1096"/>
      <c r="E46" s="105"/>
      <c r="F46" s="105"/>
      <c r="G46" s="105"/>
    </row>
  </sheetData>
  <sheetProtection algorithmName="SHA-512" hashValue="0SaYtmM9MM+jT94qjMqGl/ahU2TIK7exIeP3hDBGJHsDyJ5MnuaFLb4HZ2VKQ6hTC28RetAamsYmlQThAGG8SA==" saltValue="vGLkGLSgjUi9dU4EMAOKpA==" spinCount="100000" sheet="1" objects="1" scenarios="1"/>
  <mergeCells count="23">
    <mergeCell ref="B8:C8"/>
    <mergeCell ref="D8:G8"/>
    <mergeCell ref="C27:D27"/>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 ref="H8:K8"/>
    <mergeCell ref="D9:E9"/>
    <mergeCell ref="F9:G9"/>
    <mergeCell ref="H9:I9"/>
    <mergeCell ref="J9:K9"/>
  </mergeCells>
  <pageMargins left="0.7" right="0.7" top="0.78740157499999996" bottom="0.78740157499999996" header="0.3" footer="0.3"/>
  <pageSetup scale="52" orientation="portrait" r:id="rId1"/>
  <ignoredErrors>
    <ignoredError sqref="B11:B19" numberStoredAsText="1"/>
  </ignoredError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31591-E5AF-42F5-BC8C-3419CD1E9AE9}">
  <sheetPr codeName="Sheet37"/>
  <dimension ref="B2:H46"/>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46.5703125" style="2" customWidth="1"/>
    <col min="4" max="5" width="17.28515625" style="2" customWidth="1"/>
    <col min="6" max="6" width="3.28515625" style="2" customWidth="1"/>
    <col min="7" max="7" width="11.85546875" style="2" bestFit="1" customWidth="1"/>
    <col min="8" max="16384" width="11.42578125" style="2"/>
  </cols>
  <sheetData>
    <row r="2" spans="2:8" ht="16.5" x14ac:dyDescent="0.25">
      <c r="B2" s="20" t="s">
        <v>341</v>
      </c>
    </row>
    <row r="3" spans="2:8" x14ac:dyDescent="0.25">
      <c r="B3" s="21" t="s">
        <v>1523</v>
      </c>
    </row>
    <row r="7" spans="2:8" s="17" customFormat="1" ht="12.75" x14ac:dyDescent="0.2">
      <c r="B7" s="175"/>
      <c r="C7" s="184"/>
      <c r="D7" s="489" t="s">
        <v>25</v>
      </c>
      <c r="E7" s="490" t="s">
        <v>26</v>
      </c>
      <c r="F7" s="325"/>
      <c r="G7" s="325"/>
      <c r="H7" s="325"/>
    </row>
    <row r="8" spans="2:8" s="17" customFormat="1" ht="12.75" x14ac:dyDescent="0.2">
      <c r="B8" s="173"/>
      <c r="C8" s="182"/>
      <c r="D8" s="491" t="s">
        <v>1141</v>
      </c>
      <c r="E8" s="489" t="s">
        <v>1142</v>
      </c>
      <c r="F8" s="325"/>
      <c r="G8" s="325"/>
      <c r="H8" s="325"/>
    </row>
    <row r="9" spans="2:8" s="17" customFormat="1" ht="12.75" x14ac:dyDescent="0.2">
      <c r="B9" s="1117" t="s">
        <v>1143</v>
      </c>
      <c r="C9" s="1118"/>
      <c r="D9" s="492"/>
      <c r="E9" s="493"/>
      <c r="F9" s="325"/>
      <c r="G9" s="325"/>
      <c r="H9" s="325"/>
    </row>
    <row r="10" spans="2:8" s="17" customFormat="1" ht="12.75" x14ac:dyDescent="0.2">
      <c r="B10" s="178" t="s">
        <v>28</v>
      </c>
      <c r="C10" s="164" t="s">
        <v>1144</v>
      </c>
      <c r="D10" s="488">
        <v>114058690.73999999</v>
      </c>
      <c r="E10" s="488">
        <v>68200000</v>
      </c>
      <c r="F10" s="325"/>
      <c r="G10" s="325"/>
      <c r="H10" s="325"/>
    </row>
    <row r="11" spans="2:8" s="17" customFormat="1" ht="12.75" x14ac:dyDescent="0.2">
      <c r="B11" s="178" t="s">
        <v>30</v>
      </c>
      <c r="C11" s="164" t="s">
        <v>1145</v>
      </c>
      <c r="D11" s="488">
        <v>637366600</v>
      </c>
      <c r="E11" s="488">
        <v>541366600</v>
      </c>
      <c r="F11" s="325"/>
      <c r="G11" s="325"/>
      <c r="H11" s="325"/>
    </row>
    <row r="12" spans="2:8" s="17" customFormat="1" ht="12.75" x14ac:dyDescent="0.2">
      <c r="B12" s="178" t="s">
        <v>32</v>
      </c>
      <c r="C12" s="164" t="s">
        <v>1146</v>
      </c>
      <c r="D12" s="488">
        <v>0</v>
      </c>
      <c r="E12" s="488">
        <v>0</v>
      </c>
      <c r="F12" s="325"/>
      <c r="G12" s="325"/>
      <c r="H12" s="325"/>
    </row>
    <row r="13" spans="2:8" s="17" customFormat="1" ht="12.75" x14ac:dyDescent="0.2">
      <c r="B13" s="178" t="s">
        <v>34</v>
      </c>
      <c r="C13" s="164" t="s">
        <v>1147</v>
      </c>
      <c r="D13" s="488">
        <v>0</v>
      </c>
      <c r="E13" s="488">
        <v>0</v>
      </c>
      <c r="F13" s="325"/>
      <c r="G13" s="325"/>
      <c r="H13" s="325"/>
    </row>
    <row r="14" spans="2:8" s="17" customFormat="1" ht="12.75" x14ac:dyDescent="0.2">
      <c r="B14" s="178" t="s">
        <v>38</v>
      </c>
      <c r="C14" s="164" t="s">
        <v>1148</v>
      </c>
      <c r="D14" s="488">
        <v>0</v>
      </c>
      <c r="E14" s="488">
        <v>0</v>
      </c>
      <c r="F14" s="325"/>
      <c r="G14" s="325"/>
      <c r="H14" s="325"/>
    </row>
    <row r="15" spans="2:8" s="17" customFormat="1" ht="12.75" x14ac:dyDescent="0.2">
      <c r="B15" s="35" t="s">
        <v>40</v>
      </c>
      <c r="C15" s="646" t="s">
        <v>1149</v>
      </c>
      <c r="D15" s="516">
        <v>751425290.74000001</v>
      </c>
      <c r="E15" s="516">
        <v>609566600</v>
      </c>
      <c r="F15" s="325"/>
      <c r="G15" s="325"/>
      <c r="H15" s="325"/>
    </row>
    <row r="16" spans="2:8" s="17" customFormat="1" ht="12.75" x14ac:dyDescent="0.2">
      <c r="B16" s="1117" t="s">
        <v>1150</v>
      </c>
      <c r="C16" s="1118"/>
      <c r="D16" s="494"/>
      <c r="E16" s="495"/>
      <c r="F16" s="325"/>
      <c r="G16" s="325"/>
      <c r="H16" s="325"/>
    </row>
    <row r="17" spans="2:8" s="17" customFormat="1" ht="12.75" x14ac:dyDescent="0.2">
      <c r="B17" s="178" t="s">
        <v>42</v>
      </c>
      <c r="C17" s="164" t="s">
        <v>1151</v>
      </c>
      <c r="D17" s="488">
        <v>2106580.77</v>
      </c>
      <c r="E17" s="488">
        <v>25161982.100000001</v>
      </c>
      <c r="F17" s="325"/>
      <c r="G17" s="325"/>
      <c r="H17" s="325"/>
    </row>
    <row r="18" spans="2:8" s="17" customFormat="1" ht="12.75" x14ac:dyDescent="0.2">
      <c r="B18" s="178" t="s">
        <v>43</v>
      </c>
      <c r="C18" s="164" t="s">
        <v>1152</v>
      </c>
      <c r="D18" s="488">
        <v>-26329734.449999999</v>
      </c>
      <c r="E18" s="488">
        <v>-1603764.14</v>
      </c>
      <c r="F18" s="325"/>
      <c r="G18" s="325"/>
      <c r="H18" s="325"/>
    </row>
    <row r="19" spans="2:8" s="17" customFormat="1" ht="12.75" x14ac:dyDescent="0.2">
      <c r="B19" s="163"/>
      <c r="C19" s="163"/>
      <c r="D19" s="486"/>
      <c r="E19" s="101"/>
      <c r="F19" s="325"/>
      <c r="G19" s="325"/>
      <c r="H19" s="325"/>
    </row>
    <row r="20" spans="2:8" s="17" customFormat="1" x14ac:dyDescent="0.25">
      <c r="B20" s="163"/>
      <c r="C20" s="163"/>
      <c r="D20" s="486"/>
      <c r="E20" s="38"/>
      <c r="F20" s="325"/>
      <c r="G20" s="325"/>
      <c r="H20" s="325"/>
    </row>
    <row r="21" spans="2:8" s="17" customFormat="1" ht="12.75" x14ac:dyDescent="0.2">
      <c r="B21" s="163"/>
      <c r="C21" s="163"/>
      <c r="D21" s="172"/>
      <c r="E21" s="96"/>
    </row>
    <row r="22" spans="2:8" s="17" customFormat="1" ht="12.75" x14ac:dyDescent="0.2">
      <c r="B22" s="163"/>
      <c r="C22" s="1097"/>
      <c r="D22" s="1097"/>
      <c r="E22" s="100"/>
    </row>
    <row r="23" spans="2:8" s="17" customFormat="1" ht="12.75" x14ac:dyDescent="0.2">
      <c r="B23" s="163"/>
      <c r="C23" s="1097"/>
      <c r="D23" s="1097"/>
      <c r="E23" s="100"/>
    </row>
    <row r="24" spans="2:8" s="17" customFormat="1" ht="12.75" x14ac:dyDescent="0.2">
      <c r="B24" s="163"/>
      <c r="C24" s="1097"/>
      <c r="D24" s="1097"/>
      <c r="E24" s="100"/>
    </row>
    <row r="25" spans="2:8" s="17" customFormat="1" ht="12.75" x14ac:dyDescent="0.2">
      <c r="B25" s="163"/>
      <c r="C25" s="1097"/>
      <c r="D25" s="1097"/>
      <c r="E25" s="100"/>
    </row>
    <row r="26" spans="2:8" s="17" customFormat="1" ht="12.75" x14ac:dyDescent="0.2">
      <c r="B26" s="163"/>
      <c r="C26" s="1097"/>
      <c r="D26" s="1097"/>
      <c r="E26" s="100"/>
    </row>
    <row r="27" spans="2:8" s="17" customFormat="1" ht="12.75" x14ac:dyDescent="0.2">
      <c r="B27" s="163"/>
      <c r="C27" s="1098"/>
      <c r="D27" s="1098"/>
      <c r="E27" s="96"/>
    </row>
    <row r="28" spans="2:8" s="17" customFormat="1" ht="12.75" x14ac:dyDescent="0.2">
      <c r="B28" s="163"/>
      <c r="C28" s="1099"/>
      <c r="D28" s="1099"/>
      <c r="E28" s="101"/>
    </row>
    <row r="29" spans="2:8" s="17" customFormat="1" ht="12.75" x14ac:dyDescent="0.2">
      <c r="B29" s="163"/>
      <c r="C29" s="102"/>
      <c r="D29" s="171"/>
      <c r="E29" s="101"/>
    </row>
    <row r="30" spans="2:8" s="17" customFormat="1" ht="12.75" x14ac:dyDescent="0.2">
      <c r="B30" s="163"/>
      <c r="C30" s="102"/>
      <c r="D30" s="171"/>
      <c r="E30" s="101"/>
    </row>
    <row r="31" spans="2:8" s="17" customFormat="1" ht="12.75" x14ac:dyDescent="0.2">
      <c r="B31" s="163"/>
      <c r="C31" s="102"/>
      <c r="D31" s="171"/>
      <c r="E31" s="101"/>
    </row>
    <row r="32" spans="2:8" s="17" customFormat="1" ht="12.75" x14ac:dyDescent="0.2">
      <c r="B32" s="163"/>
      <c r="C32" s="102"/>
      <c r="D32" s="171"/>
      <c r="E32" s="101"/>
    </row>
    <row r="33" spans="2:7" s="17" customFormat="1" ht="12.75" x14ac:dyDescent="0.2">
      <c r="B33" s="163"/>
      <c r="C33" s="1098"/>
      <c r="D33" s="1098"/>
      <c r="E33" s="96"/>
    </row>
    <row r="34" spans="2:7" s="17" customFormat="1" ht="12.75" x14ac:dyDescent="0.2">
      <c r="B34" s="163"/>
      <c r="C34" s="163"/>
      <c r="D34" s="172"/>
      <c r="E34" s="96"/>
    </row>
    <row r="35" spans="2:7" s="17" customFormat="1" ht="12.75" x14ac:dyDescent="0.2">
      <c r="B35" s="163"/>
      <c r="C35" s="163"/>
      <c r="D35" s="172"/>
      <c r="E35" s="96"/>
    </row>
    <row r="36" spans="2:7" s="17" customFormat="1" ht="12.75" x14ac:dyDescent="0.2">
      <c r="B36" s="163"/>
      <c r="C36" s="1098"/>
      <c r="D36" s="1098"/>
      <c r="E36" s="96"/>
    </row>
    <row r="37" spans="2:7" s="17" customFormat="1" ht="12.75" x14ac:dyDescent="0.2">
      <c r="B37" s="163"/>
      <c r="C37" s="1098"/>
      <c r="D37" s="1098"/>
      <c r="E37" s="96"/>
    </row>
    <row r="38" spans="2:7" s="17" customFormat="1" ht="12.75" x14ac:dyDescent="0.2">
      <c r="B38" s="163"/>
      <c r="C38" s="163"/>
      <c r="D38" s="172"/>
      <c r="E38" s="96"/>
    </row>
    <row r="39" spans="2:7" s="17" customFormat="1" ht="12.75" x14ac:dyDescent="0.2">
      <c r="B39" s="163"/>
      <c r="C39" s="163"/>
      <c r="D39" s="172"/>
      <c r="E39" s="96"/>
    </row>
    <row r="40" spans="2:7" s="17" customFormat="1" ht="12.75" x14ac:dyDescent="0.2">
      <c r="B40" s="163"/>
      <c r="C40" s="163"/>
      <c r="D40" s="172"/>
      <c r="E40" s="96"/>
    </row>
    <row r="41" spans="2:7" s="17" customFormat="1" ht="12.75" x14ac:dyDescent="0.2">
      <c r="B41" s="163"/>
      <c r="C41" s="1098"/>
      <c r="D41" s="1098"/>
      <c r="E41" s="96"/>
      <c r="G41" s="74"/>
    </row>
    <row r="42" spans="2:7" s="17" customFormat="1" ht="12.75" x14ac:dyDescent="0.2">
      <c r="B42" s="163"/>
      <c r="C42" s="1097"/>
      <c r="D42" s="1097"/>
      <c r="E42" s="100"/>
    </row>
    <row r="43" spans="2:7" s="17" customFormat="1" ht="12.75" x14ac:dyDescent="0.2">
      <c r="B43" s="163"/>
      <c r="C43" s="1097"/>
      <c r="D43" s="1097"/>
      <c r="E43" s="100"/>
    </row>
    <row r="44" spans="2:7" s="17" customFormat="1" ht="12.75" x14ac:dyDescent="0.2">
      <c r="B44" s="163"/>
      <c r="C44" s="1097"/>
      <c r="D44" s="1097"/>
      <c r="E44" s="100"/>
    </row>
    <row r="45" spans="2:7" s="17" customFormat="1" ht="12.75" x14ac:dyDescent="0.2">
      <c r="B45" s="163"/>
      <c r="C45" s="1097"/>
      <c r="D45" s="1097"/>
      <c r="E45" s="100"/>
    </row>
    <row r="46" spans="2:7" s="17" customFormat="1" ht="12.75" x14ac:dyDescent="0.2">
      <c r="B46" s="104"/>
      <c r="C46" s="1096"/>
      <c r="D46" s="1096"/>
      <c r="E46" s="105"/>
    </row>
  </sheetData>
  <sheetProtection algorithmName="SHA-512" hashValue="ArDwJxYG/t9ShUp/C6/oPyebP2xM+ZoR/T/RTFd62J97qyyo+8TmmtA78IhQDeKb3p4Hrn3oyLXmzDyWBXPyNg==" saltValue="vSiuRcTa/ZHotUDKO8lm8Q==" spinCount="100000" sheet="1" objects="1" scenarios="1"/>
  <mergeCells count="18">
    <mergeCell ref="B9:C9"/>
    <mergeCell ref="B16:C16"/>
    <mergeCell ref="C27:D27"/>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73" orientation="portrait" r:id="rId1"/>
  <ignoredErrors>
    <ignoredError sqref="B10:B15 B17:B18" numberStoredAsText="1"/>
  </ignoredError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7DB4-1A72-4ADD-9DC5-8ABA513BFB8C}">
  <sheetPr codeName="Sheet38"/>
  <dimension ref="A2:M44"/>
  <sheetViews>
    <sheetView zoomScaleNormal="100" zoomScaleSheetLayoutView="100" workbookViewId="0"/>
  </sheetViews>
  <sheetFormatPr defaultColWidth="11.42578125" defaultRowHeight="15" x14ac:dyDescent="0.25"/>
  <cols>
    <col min="1" max="1" width="3.28515625" style="2" customWidth="1"/>
    <col min="2" max="12" width="11.42578125" style="1"/>
    <col min="13" max="13" width="3.28515625" style="2" customWidth="1"/>
    <col min="14" max="16384" width="11.42578125" style="1"/>
  </cols>
  <sheetData>
    <row r="2" spans="1:13" ht="16.5" x14ac:dyDescent="0.25">
      <c r="B2" s="20" t="s">
        <v>234</v>
      </c>
    </row>
    <row r="3" spans="1:13" x14ac:dyDescent="0.25">
      <c r="B3" s="21"/>
    </row>
    <row r="4" spans="1:13" x14ac:dyDescent="0.25">
      <c r="B4" s="45" t="s">
        <v>236</v>
      </c>
    </row>
    <row r="6" spans="1:13" x14ac:dyDescent="0.25">
      <c r="A6" s="17"/>
      <c r="M6" s="17"/>
    </row>
    <row r="7" spans="1:13" x14ac:dyDescent="0.25">
      <c r="A7" s="17"/>
      <c r="M7" s="17"/>
    </row>
    <row r="8" spans="1:13" x14ac:dyDescent="0.25">
      <c r="A8" s="34"/>
      <c r="M8" s="34"/>
    </row>
    <row r="9" spans="1:13" x14ac:dyDescent="0.25">
      <c r="A9" s="17"/>
      <c r="M9" s="17"/>
    </row>
    <row r="10" spans="1:13" x14ac:dyDescent="0.25">
      <c r="A10" s="30"/>
      <c r="M10" s="30"/>
    </row>
    <row r="11" spans="1:13" x14ac:dyDescent="0.25">
      <c r="A11" s="17"/>
      <c r="M11" s="17"/>
    </row>
    <row r="12" spans="1:13" x14ac:dyDescent="0.25">
      <c r="A12" s="17"/>
      <c r="M12" s="17"/>
    </row>
    <row r="13" spans="1:13" x14ac:dyDescent="0.25">
      <c r="A13" s="17"/>
      <c r="M13" s="17"/>
    </row>
    <row r="14" spans="1:13" x14ac:dyDescent="0.25">
      <c r="A14" s="17"/>
      <c r="M14" s="17"/>
    </row>
    <row r="15" spans="1:13" x14ac:dyDescent="0.25">
      <c r="A15" s="17"/>
      <c r="M15" s="17"/>
    </row>
    <row r="16" spans="1:13" x14ac:dyDescent="0.25">
      <c r="A16" s="17"/>
      <c r="M16" s="17"/>
    </row>
    <row r="17" spans="1:13" x14ac:dyDescent="0.25">
      <c r="A17" s="17"/>
      <c r="M17" s="17"/>
    </row>
    <row r="18" spans="1:13" x14ac:dyDescent="0.25">
      <c r="A18" s="17"/>
      <c r="M18" s="17"/>
    </row>
    <row r="19" spans="1:13" x14ac:dyDescent="0.25">
      <c r="A19" s="17"/>
      <c r="M19" s="17"/>
    </row>
    <row r="20" spans="1:13" x14ac:dyDescent="0.25">
      <c r="A20" s="17"/>
      <c r="M20" s="17"/>
    </row>
    <row r="21" spans="1:13" x14ac:dyDescent="0.25">
      <c r="A21" s="17"/>
      <c r="M21" s="17"/>
    </row>
    <row r="22" spans="1:13" x14ac:dyDescent="0.25">
      <c r="A22" s="17"/>
      <c r="M22" s="17"/>
    </row>
    <row r="23" spans="1:13" x14ac:dyDescent="0.25">
      <c r="A23" s="17"/>
      <c r="M23" s="17"/>
    </row>
    <row r="24" spans="1:13" x14ac:dyDescent="0.25">
      <c r="A24" s="17"/>
      <c r="M24" s="17"/>
    </row>
    <row r="25" spans="1:13" x14ac:dyDescent="0.25">
      <c r="A25" s="17"/>
      <c r="M25" s="17"/>
    </row>
    <row r="26" spans="1:13" x14ac:dyDescent="0.25">
      <c r="A26" s="30"/>
      <c r="M26" s="30"/>
    </row>
    <row r="27" spans="1:13" x14ac:dyDescent="0.25">
      <c r="A27" s="17"/>
      <c r="M27" s="17"/>
    </row>
    <row r="28" spans="1:13" x14ac:dyDescent="0.25">
      <c r="A28" s="17"/>
      <c r="M28" s="17"/>
    </row>
    <row r="29" spans="1:13" x14ac:dyDescent="0.25">
      <c r="A29" s="17"/>
      <c r="M29" s="17"/>
    </row>
    <row r="30" spans="1:13" x14ac:dyDescent="0.25">
      <c r="A30" s="17"/>
      <c r="M30" s="17"/>
    </row>
    <row r="31" spans="1:13" x14ac:dyDescent="0.25">
      <c r="A31" s="17"/>
      <c r="M31" s="17"/>
    </row>
    <row r="32" spans="1:13" x14ac:dyDescent="0.25">
      <c r="A32" s="17"/>
      <c r="M32" s="17"/>
    </row>
    <row r="33" spans="1:13" x14ac:dyDescent="0.25">
      <c r="A33" s="30"/>
      <c r="M33" s="30"/>
    </row>
    <row r="34" spans="1:13" x14ac:dyDescent="0.25">
      <c r="A34" s="17"/>
      <c r="M34" s="17"/>
    </row>
    <row r="35" spans="1:13" x14ac:dyDescent="0.25">
      <c r="A35" s="17"/>
      <c r="M35" s="17"/>
    </row>
    <row r="36" spans="1:13" x14ac:dyDescent="0.25">
      <c r="A36" s="17"/>
      <c r="M36" s="17"/>
    </row>
    <row r="37" spans="1:13" x14ac:dyDescent="0.25">
      <c r="A37" s="17"/>
      <c r="M37" s="17"/>
    </row>
    <row r="38" spans="1:13" x14ac:dyDescent="0.25">
      <c r="A38" s="17"/>
      <c r="M38" s="17"/>
    </row>
    <row r="39" spans="1:13" x14ac:dyDescent="0.25">
      <c r="A39" s="17"/>
      <c r="M39" s="17"/>
    </row>
    <row r="40" spans="1:13" x14ac:dyDescent="0.25">
      <c r="A40" s="17"/>
      <c r="M40" s="17"/>
    </row>
    <row r="41" spans="1:13" x14ac:dyDescent="0.25">
      <c r="A41" s="17"/>
      <c r="M41" s="17"/>
    </row>
    <row r="42" spans="1:13" x14ac:dyDescent="0.25">
      <c r="A42" s="17"/>
      <c r="M42" s="17"/>
    </row>
    <row r="43" spans="1:13" x14ac:dyDescent="0.25">
      <c r="A43" s="17"/>
      <c r="M43" s="17"/>
    </row>
    <row r="44" spans="1:13" x14ac:dyDescent="0.25">
      <c r="A44" s="17"/>
      <c r="M44" s="17"/>
    </row>
  </sheetData>
  <sheetProtection algorithmName="SHA-512" hashValue="CnQMbRZCdGLgJipnlEDjtuqAFi2UVWU3+Njuk5JTtjFjds9DR/BOiSZZovdy5lmxth6Ld6dA/kglk3zAs3oqQg==" saltValue="nCeUTXz4uHhkgR5wWYa/tw==" spinCount="100000" sheet="1" objects="1" scenarios="1"/>
  <pageMargins left="0.7" right="0.7" top="0.78740157499999996" bottom="0.78740157499999996" header="0.3" footer="0.3"/>
  <pageSetup scale="68"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930AC-0257-4AE9-A8D1-42433E3B8597}">
  <sheetPr codeName="Sheet39"/>
  <dimension ref="B2:H46"/>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7.85546875" style="2" customWidth="1"/>
    <col min="5" max="6" width="18.28515625" style="2" customWidth="1"/>
    <col min="7" max="7" width="3.28515625" style="2" customWidth="1"/>
    <col min="8" max="8" width="11.85546875" style="2" bestFit="1" customWidth="1"/>
    <col min="9" max="16384" width="11.42578125" style="2"/>
  </cols>
  <sheetData>
    <row r="2" spans="2:6" ht="16.5" x14ac:dyDescent="0.25">
      <c r="B2" s="20" t="s">
        <v>342</v>
      </c>
    </row>
    <row r="3" spans="2:6" x14ac:dyDescent="0.25">
      <c r="B3" s="21" t="s">
        <v>1523</v>
      </c>
    </row>
    <row r="7" spans="2:6" s="17" customFormat="1" ht="12.75" x14ac:dyDescent="0.2">
      <c r="B7" s="216"/>
      <c r="C7" s="216"/>
      <c r="D7" s="217"/>
      <c r="E7" s="178" t="s">
        <v>25</v>
      </c>
      <c r="F7" s="178" t="s">
        <v>26</v>
      </c>
    </row>
    <row r="8" spans="2:6" s="17" customFormat="1" ht="12.75" x14ac:dyDescent="0.2">
      <c r="B8" s="191"/>
      <c r="C8" s="191"/>
      <c r="D8" s="234"/>
      <c r="E8" s="178" t="s">
        <v>1153</v>
      </c>
      <c r="F8" s="178" t="s">
        <v>936</v>
      </c>
    </row>
    <row r="9" spans="2:6" s="17" customFormat="1" ht="12.75" x14ac:dyDescent="0.2">
      <c r="B9" s="35" t="s">
        <v>28</v>
      </c>
      <c r="C9" s="1084" t="s">
        <v>1154</v>
      </c>
      <c r="D9" s="1085"/>
      <c r="E9" s="670"/>
      <c r="F9" s="516">
        <v>40812724.560000002</v>
      </c>
    </row>
    <row r="10" spans="2:6" s="17" customFormat="1" ht="24.95" customHeight="1" x14ac:dyDescent="0.2">
      <c r="B10" s="178" t="s">
        <v>30</v>
      </c>
      <c r="C10" s="1117" t="s">
        <v>1155</v>
      </c>
      <c r="D10" s="1118"/>
      <c r="E10" s="488">
        <v>181681912.72</v>
      </c>
      <c r="F10" s="488">
        <v>40812724.560000002</v>
      </c>
    </row>
    <row r="11" spans="2:6" s="17" customFormat="1" ht="12.75" x14ac:dyDescent="0.2">
      <c r="B11" s="178" t="s">
        <v>32</v>
      </c>
      <c r="C11" s="166"/>
      <c r="D11" s="963" t="s">
        <v>1156</v>
      </c>
      <c r="E11" s="929">
        <v>151237128.88999999</v>
      </c>
      <c r="F11" s="929">
        <v>40194667.270000003</v>
      </c>
    </row>
    <row r="12" spans="2:6" s="17" customFormat="1" ht="12.75" x14ac:dyDescent="0.2">
      <c r="B12" s="178" t="s">
        <v>34</v>
      </c>
      <c r="C12" s="166"/>
      <c r="D12" s="963" t="s">
        <v>1157</v>
      </c>
      <c r="E12" s="929">
        <v>1652575.46</v>
      </c>
      <c r="F12" s="929">
        <v>42213.120000000003</v>
      </c>
    </row>
    <row r="13" spans="2:6" s="17" customFormat="1" ht="12.75" x14ac:dyDescent="0.2">
      <c r="B13" s="178" t="s">
        <v>38</v>
      </c>
      <c r="C13" s="166"/>
      <c r="D13" s="963" t="s">
        <v>1158</v>
      </c>
      <c r="E13" s="929">
        <v>28792208.370000001</v>
      </c>
      <c r="F13" s="929">
        <v>575844.17000000004</v>
      </c>
    </row>
    <row r="14" spans="2:6" s="17" customFormat="1" ht="12.75" customHeight="1" x14ac:dyDescent="0.2">
      <c r="B14" s="178" t="s">
        <v>40</v>
      </c>
      <c r="C14" s="166"/>
      <c r="D14" s="963" t="s">
        <v>1159</v>
      </c>
      <c r="E14" s="929">
        <v>0</v>
      </c>
      <c r="F14" s="929">
        <v>0</v>
      </c>
    </row>
    <row r="15" spans="2:6" s="17" customFormat="1" ht="12.75" x14ac:dyDescent="0.2">
      <c r="B15" s="178" t="s">
        <v>42</v>
      </c>
      <c r="C15" s="1117" t="s">
        <v>1160</v>
      </c>
      <c r="D15" s="1118"/>
      <c r="E15" s="488">
        <v>0</v>
      </c>
      <c r="F15" s="487"/>
    </row>
    <row r="16" spans="2:6" s="17" customFormat="1" ht="12.75" x14ac:dyDescent="0.2">
      <c r="B16" s="178" t="s">
        <v>43</v>
      </c>
      <c r="C16" s="1117" t="s">
        <v>1161</v>
      </c>
      <c r="D16" s="1118"/>
      <c r="E16" s="488">
        <v>0</v>
      </c>
      <c r="F16" s="488">
        <v>0</v>
      </c>
    </row>
    <row r="17" spans="2:6" s="17" customFormat="1" ht="12.75" x14ac:dyDescent="0.2">
      <c r="B17" s="178" t="s">
        <v>49</v>
      </c>
      <c r="C17" s="1117" t="s">
        <v>1162</v>
      </c>
      <c r="D17" s="1118"/>
      <c r="E17" s="488">
        <v>0</v>
      </c>
      <c r="F17" s="488">
        <v>0</v>
      </c>
    </row>
    <row r="18" spans="2:6" s="17" customFormat="1" ht="12.75" x14ac:dyDescent="0.2">
      <c r="B18" s="178" t="s">
        <v>51</v>
      </c>
      <c r="C18" s="1117" t="s">
        <v>1163</v>
      </c>
      <c r="D18" s="1118"/>
      <c r="E18" s="488">
        <v>0</v>
      </c>
      <c r="F18" s="488">
        <v>0</v>
      </c>
    </row>
    <row r="19" spans="2:6" s="17" customFormat="1" ht="12.75" x14ac:dyDescent="0.2">
      <c r="B19" s="35" t="s">
        <v>53</v>
      </c>
      <c r="C19" s="1084" t="s">
        <v>1164</v>
      </c>
      <c r="D19" s="1085"/>
      <c r="E19" s="670"/>
      <c r="F19" s="516">
        <v>0</v>
      </c>
    </row>
    <row r="20" spans="2:6" s="17" customFormat="1" ht="24.95" customHeight="1" x14ac:dyDescent="0.2">
      <c r="B20" s="178" t="s">
        <v>54</v>
      </c>
      <c r="C20" s="1117" t="s">
        <v>1165</v>
      </c>
      <c r="D20" s="1118"/>
      <c r="E20" s="488">
        <v>0</v>
      </c>
      <c r="F20" s="488">
        <v>0</v>
      </c>
    </row>
    <row r="21" spans="2:6" s="17" customFormat="1" ht="12.75" x14ac:dyDescent="0.2">
      <c r="B21" s="178" t="s">
        <v>55</v>
      </c>
      <c r="C21" s="166"/>
      <c r="D21" s="963" t="s">
        <v>1156</v>
      </c>
      <c r="E21" s="929">
        <v>0</v>
      </c>
      <c r="F21" s="929">
        <v>0</v>
      </c>
    </row>
    <row r="22" spans="2:6" s="17" customFormat="1" ht="12.75" x14ac:dyDescent="0.2">
      <c r="B22" s="178" t="s">
        <v>56</v>
      </c>
      <c r="C22" s="166"/>
      <c r="D22" s="963" t="s">
        <v>1157</v>
      </c>
      <c r="E22" s="929">
        <v>0</v>
      </c>
      <c r="F22" s="929">
        <v>0</v>
      </c>
    </row>
    <row r="23" spans="2:6" s="17" customFormat="1" ht="12.75" x14ac:dyDescent="0.2">
      <c r="B23" s="178" t="s">
        <v>57</v>
      </c>
      <c r="C23" s="166"/>
      <c r="D23" s="963" t="s">
        <v>1158</v>
      </c>
      <c r="E23" s="929">
        <v>0</v>
      </c>
      <c r="F23" s="929">
        <v>0</v>
      </c>
    </row>
    <row r="24" spans="2:6" s="17" customFormat="1" ht="12.75" customHeight="1" x14ac:dyDescent="0.2">
      <c r="B24" s="178" t="s">
        <v>59</v>
      </c>
      <c r="C24" s="166"/>
      <c r="D24" s="963" t="s">
        <v>1159</v>
      </c>
      <c r="E24" s="929">
        <v>0</v>
      </c>
      <c r="F24" s="929">
        <v>0</v>
      </c>
    </row>
    <row r="25" spans="2:6" s="17" customFormat="1" ht="12.75" x14ac:dyDescent="0.2">
      <c r="B25" s="178" t="s">
        <v>61</v>
      </c>
      <c r="C25" s="1117" t="s">
        <v>1160</v>
      </c>
      <c r="D25" s="1118"/>
      <c r="E25" s="488">
        <v>0</v>
      </c>
      <c r="F25" s="487"/>
    </row>
    <row r="26" spans="2:6" s="17" customFormat="1" ht="12.75" x14ac:dyDescent="0.2">
      <c r="B26" s="178" t="s">
        <v>63</v>
      </c>
      <c r="C26" s="1117" t="s">
        <v>1161</v>
      </c>
      <c r="D26" s="1118"/>
      <c r="E26" s="488">
        <v>0</v>
      </c>
      <c r="F26" s="488">
        <v>0</v>
      </c>
    </row>
    <row r="27" spans="2:6" s="17" customFormat="1" ht="12.75" x14ac:dyDescent="0.2">
      <c r="B27" s="178" t="s">
        <v>65</v>
      </c>
      <c r="C27" s="1117" t="s">
        <v>1162</v>
      </c>
      <c r="D27" s="1118"/>
      <c r="E27" s="488">
        <v>0</v>
      </c>
      <c r="F27" s="488">
        <v>0</v>
      </c>
    </row>
    <row r="28" spans="2:6" s="17" customFormat="1" ht="12.75" x14ac:dyDescent="0.2">
      <c r="B28" s="178" t="s">
        <v>69</v>
      </c>
      <c r="C28" s="1117" t="s">
        <v>1163</v>
      </c>
      <c r="D28" s="1118"/>
      <c r="E28" s="488">
        <v>0</v>
      </c>
      <c r="F28" s="488">
        <v>0</v>
      </c>
    </row>
    <row r="29" spans="2:6" s="17" customFormat="1" ht="12.75" x14ac:dyDescent="0.2">
      <c r="B29" s="80"/>
      <c r="C29" s="102"/>
      <c r="D29" s="103"/>
      <c r="E29" s="101"/>
      <c r="F29" s="101"/>
    </row>
    <row r="30" spans="2:6" s="17" customFormat="1" x14ac:dyDescent="0.25">
      <c r="B30" s="80"/>
      <c r="C30" s="102"/>
      <c r="D30" s="103"/>
      <c r="E30" s="101"/>
      <c r="F30" s="2"/>
    </row>
    <row r="31" spans="2:6" s="17" customFormat="1" ht="12.75" x14ac:dyDescent="0.2">
      <c r="B31" s="80"/>
      <c r="C31" s="102"/>
      <c r="D31" s="103"/>
      <c r="E31" s="101"/>
      <c r="F31" s="101"/>
    </row>
    <row r="32" spans="2:6" s="17" customFormat="1" ht="12.75" x14ac:dyDescent="0.2">
      <c r="B32" s="80"/>
      <c r="C32" s="102"/>
      <c r="D32" s="103"/>
      <c r="E32" s="101"/>
      <c r="F32" s="101"/>
    </row>
    <row r="33" spans="2:8" s="17" customFormat="1" ht="12.75" x14ac:dyDescent="0.2">
      <c r="B33" s="80"/>
      <c r="C33" s="1098"/>
      <c r="D33" s="1098"/>
      <c r="E33" s="96"/>
      <c r="F33" s="96"/>
    </row>
    <row r="34" spans="2:8" s="17" customFormat="1" ht="12.75" x14ac:dyDescent="0.2">
      <c r="B34" s="80"/>
      <c r="C34" s="80"/>
      <c r="D34" s="98"/>
      <c r="E34" s="96"/>
      <c r="F34" s="96"/>
    </row>
    <row r="35" spans="2:8" s="17" customFormat="1" ht="12.75" x14ac:dyDescent="0.2">
      <c r="B35" s="80"/>
      <c r="C35" s="80"/>
      <c r="D35" s="98"/>
      <c r="E35" s="96"/>
      <c r="F35" s="96"/>
    </row>
    <row r="36" spans="2:8" s="17" customFormat="1" ht="12.75" x14ac:dyDescent="0.2">
      <c r="B36" s="80"/>
      <c r="C36" s="1098"/>
      <c r="D36" s="1098"/>
      <c r="E36" s="96"/>
      <c r="F36" s="96"/>
    </row>
    <row r="37" spans="2:8" s="17" customFormat="1" ht="12.75" x14ac:dyDescent="0.2">
      <c r="B37" s="80"/>
      <c r="C37" s="1098"/>
      <c r="D37" s="1098"/>
      <c r="E37" s="96"/>
      <c r="F37" s="96"/>
    </row>
    <row r="38" spans="2:8" s="17" customFormat="1" ht="12.75" x14ac:dyDescent="0.2">
      <c r="B38" s="80"/>
      <c r="C38" s="80"/>
      <c r="D38" s="98"/>
      <c r="E38" s="96"/>
      <c r="F38" s="96"/>
    </row>
    <row r="39" spans="2:8" s="17" customFormat="1" ht="12.75" x14ac:dyDescent="0.2">
      <c r="B39" s="80"/>
      <c r="C39" s="80"/>
      <c r="D39" s="98"/>
      <c r="E39" s="96"/>
      <c r="F39" s="96"/>
    </row>
    <row r="40" spans="2:8" s="17" customFormat="1" ht="12.75" x14ac:dyDescent="0.2">
      <c r="B40" s="80"/>
      <c r="C40" s="80"/>
      <c r="D40" s="98"/>
      <c r="E40" s="96"/>
      <c r="F40" s="96"/>
    </row>
    <row r="41" spans="2:8" s="17" customFormat="1" ht="12.75" x14ac:dyDescent="0.2">
      <c r="B41" s="80"/>
      <c r="C41" s="1098"/>
      <c r="D41" s="1098"/>
      <c r="E41" s="96"/>
      <c r="F41" s="96"/>
      <c r="H41" s="74"/>
    </row>
    <row r="42" spans="2:8" s="17" customFormat="1" ht="12.75" x14ac:dyDescent="0.2">
      <c r="B42" s="80"/>
      <c r="C42" s="1097"/>
      <c r="D42" s="1097"/>
      <c r="E42" s="100"/>
      <c r="F42" s="100"/>
    </row>
    <row r="43" spans="2:8" s="17" customFormat="1" ht="12.75" x14ac:dyDescent="0.2">
      <c r="B43" s="80"/>
      <c r="C43" s="1097"/>
      <c r="D43" s="1097"/>
      <c r="E43" s="100"/>
      <c r="F43" s="100"/>
    </row>
    <row r="44" spans="2:8" s="17" customFormat="1" ht="12.75" x14ac:dyDescent="0.2">
      <c r="B44" s="80"/>
      <c r="C44" s="1097"/>
      <c r="D44" s="1097"/>
      <c r="E44" s="100"/>
      <c r="F44" s="100"/>
    </row>
    <row r="45" spans="2:8" s="17" customFormat="1" ht="12.75" x14ac:dyDescent="0.2">
      <c r="B45" s="80"/>
      <c r="C45" s="1097"/>
      <c r="D45" s="1097"/>
      <c r="E45" s="100"/>
      <c r="F45" s="100"/>
    </row>
    <row r="46" spans="2:8" s="17" customFormat="1" ht="12.75" x14ac:dyDescent="0.2">
      <c r="B46" s="104"/>
      <c r="C46" s="1096"/>
      <c r="D46" s="1096"/>
      <c r="E46" s="105"/>
      <c r="F46" s="105"/>
    </row>
  </sheetData>
  <sheetProtection algorithmName="SHA-512" hashValue="h6B/Oqga0DVb2NeMY7sybQIyNV4mXxMDIZsvEt9SK54DgBFOeQnvNh4HoV5qBsKgviA3ZsNnYi6R51flDnN3WQ==" saltValue="VdRgfKkpB6jGk51lL993hw==" spinCount="100000" sheet="1" objects="1" scenarios="1"/>
  <mergeCells count="21">
    <mergeCell ref="C10:D10"/>
    <mergeCell ref="C16:D16"/>
    <mergeCell ref="C25:D25"/>
    <mergeCell ref="C26:D26"/>
    <mergeCell ref="C9:D9"/>
    <mergeCell ref="C15:D15"/>
    <mergeCell ref="C17:D17"/>
    <mergeCell ref="C18:D18"/>
    <mergeCell ref="C19:D19"/>
    <mergeCell ref="C20:D20"/>
    <mergeCell ref="C27:D27"/>
    <mergeCell ref="C46:D46"/>
    <mergeCell ref="C28:D28"/>
    <mergeCell ref="C33:D33"/>
    <mergeCell ref="C36:D36"/>
    <mergeCell ref="C37:D37"/>
    <mergeCell ref="C41:D41"/>
    <mergeCell ref="C42:D42"/>
    <mergeCell ref="C43:D43"/>
    <mergeCell ref="C44:D44"/>
    <mergeCell ref="C45:D45"/>
  </mergeCells>
  <pageMargins left="0.7" right="0.7" top="0.78740157499999996" bottom="0.78740157499999996" header="0.3" footer="0.3"/>
  <pageSetup scale="73" orientation="portrait" r:id="rId1"/>
  <ignoredErrors>
    <ignoredError sqref="B9:B28" numberStoredAsText="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B928B-D136-4FBD-AB9A-79C2BAD69D0C}">
  <sheetPr codeName="Sheet40"/>
  <dimension ref="B2:S44"/>
  <sheetViews>
    <sheetView zoomScaleNormal="100" zoomScaleSheetLayoutView="100" workbookViewId="0"/>
  </sheetViews>
  <sheetFormatPr defaultColWidth="11.42578125" defaultRowHeight="15" x14ac:dyDescent="0.25"/>
  <cols>
    <col min="1" max="1" width="3.28515625" style="2" customWidth="1"/>
    <col min="2" max="2" width="4.28515625" style="2" customWidth="1"/>
    <col min="3" max="3" width="3.140625" style="2" customWidth="1"/>
    <col min="4" max="4" width="26" style="2" customWidth="1"/>
    <col min="5" max="11" width="12.85546875" style="2" customWidth="1"/>
    <col min="12" max="15" width="12.85546875" style="2" hidden="1" customWidth="1"/>
    <col min="16" max="19" width="12.85546875" style="2" customWidth="1"/>
    <col min="20" max="20" width="3.28515625" style="2" customWidth="1"/>
    <col min="21" max="16384" width="11.42578125" style="2"/>
  </cols>
  <sheetData>
    <row r="2" spans="2:19" ht="16.5" x14ac:dyDescent="0.25">
      <c r="B2" s="20" t="s">
        <v>1735</v>
      </c>
    </row>
    <row r="3" spans="2:19" x14ac:dyDescent="0.25">
      <c r="B3" s="21" t="s">
        <v>1523</v>
      </c>
    </row>
    <row r="7" spans="2:19" s="17" customFormat="1" ht="12.75" x14ac:dyDescent="0.2">
      <c r="B7" s="1137"/>
      <c r="C7" s="1137"/>
      <c r="D7" s="1161"/>
      <c r="E7" s="84" t="s">
        <v>25</v>
      </c>
      <c r="F7" s="84" t="s">
        <v>26</v>
      </c>
      <c r="G7" s="84" t="s">
        <v>27</v>
      </c>
      <c r="H7" s="84" t="s">
        <v>93</v>
      </c>
      <c r="I7" s="84" t="s">
        <v>94</v>
      </c>
      <c r="J7" s="84" t="s">
        <v>155</v>
      </c>
      <c r="K7" s="84" t="s">
        <v>156</v>
      </c>
      <c r="L7" s="725" t="s">
        <v>157</v>
      </c>
      <c r="M7" s="725" t="s">
        <v>563</v>
      </c>
      <c r="N7" s="725" t="s">
        <v>564</v>
      </c>
      <c r="O7" s="725" t="s">
        <v>565</v>
      </c>
      <c r="P7" s="84" t="s">
        <v>566</v>
      </c>
      <c r="Q7" s="84" t="s">
        <v>567</v>
      </c>
      <c r="R7" s="84" t="s">
        <v>1280</v>
      </c>
      <c r="S7" s="84" t="s">
        <v>760</v>
      </c>
    </row>
    <row r="8" spans="2:19" s="17" customFormat="1" ht="12.75" customHeight="1" x14ac:dyDescent="0.2">
      <c r="B8" s="1137"/>
      <c r="C8" s="1137"/>
      <c r="D8" s="1161"/>
      <c r="E8" s="1115" t="s">
        <v>761</v>
      </c>
      <c r="F8" s="1115"/>
      <c r="G8" s="1115"/>
      <c r="H8" s="1115"/>
      <c r="I8" s="1115"/>
      <c r="J8" s="1115"/>
      <c r="K8" s="1115"/>
      <c r="L8" s="1092" t="s">
        <v>762</v>
      </c>
      <c r="M8" s="1094"/>
      <c r="N8" s="1094"/>
      <c r="O8" s="1093"/>
      <c r="P8" s="1115" t="s">
        <v>763</v>
      </c>
      <c r="Q8" s="1115"/>
      <c r="R8" s="1115"/>
      <c r="S8" s="1115"/>
    </row>
    <row r="9" spans="2:19" s="17" customFormat="1" ht="12.75" x14ac:dyDescent="0.2">
      <c r="B9" s="1137"/>
      <c r="C9" s="1137"/>
      <c r="D9" s="1161"/>
      <c r="E9" s="1092" t="s">
        <v>764</v>
      </c>
      <c r="F9" s="1094"/>
      <c r="G9" s="1094"/>
      <c r="H9" s="1093"/>
      <c r="I9" s="1112" t="s">
        <v>765</v>
      </c>
      <c r="J9" s="1115"/>
      <c r="K9" s="138" t="s">
        <v>766</v>
      </c>
      <c r="L9" s="1092" t="s">
        <v>764</v>
      </c>
      <c r="M9" s="1093"/>
      <c r="N9" s="138" t="s">
        <v>765</v>
      </c>
      <c r="O9" s="138" t="s">
        <v>766</v>
      </c>
      <c r="P9" s="1115" t="s">
        <v>764</v>
      </c>
      <c r="Q9" s="1115"/>
      <c r="R9" s="138" t="s">
        <v>765</v>
      </c>
      <c r="S9" s="138" t="s">
        <v>766</v>
      </c>
    </row>
    <row r="10" spans="2:19" s="17" customFormat="1" ht="12.75" x14ac:dyDescent="0.2">
      <c r="B10" s="1137"/>
      <c r="C10" s="1137"/>
      <c r="D10" s="1161"/>
      <c r="E10" s="1095" t="s">
        <v>767</v>
      </c>
      <c r="F10" s="1093"/>
      <c r="G10" s="1095" t="s">
        <v>768</v>
      </c>
      <c r="H10" s="1093"/>
      <c r="I10" s="87"/>
      <c r="J10" s="138" t="s">
        <v>769</v>
      </c>
      <c r="K10" s="87"/>
      <c r="L10" s="138" t="s">
        <v>767</v>
      </c>
      <c r="M10" s="138" t="s">
        <v>768</v>
      </c>
      <c r="N10" s="726"/>
      <c r="O10" s="726"/>
      <c r="P10" s="138" t="s">
        <v>767</v>
      </c>
      <c r="Q10" s="138" t="s">
        <v>768</v>
      </c>
      <c r="R10" s="87"/>
      <c r="S10" s="87"/>
    </row>
    <row r="11" spans="2:19" s="17" customFormat="1" ht="12.75" x14ac:dyDescent="0.2">
      <c r="B11" s="1151"/>
      <c r="C11" s="1151"/>
      <c r="D11" s="1152"/>
      <c r="E11" s="144"/>
      <c r="F11" s="84" t="s">
        <v>769</v>
      </c>
      <c r="G11" s="144"/>
      <c r="H11" s="84" t="s">
        <v>769</v>
      </c>
      <c r="I11" s="88"/>
      <c r="J11" s="144"/>
      <c r="K11" s="88"/>
      <c r="L11" s="144"/>
      <c r="M11" s="144"/>
      <c r="N11" s="727"/>
      <c r="O11" s="727"/>
      <c r="P11" s="88"/>
      <c r="Q11" s="88"/>
      <c r="R11" s="88"/>
      <c r="S11" s="88"/>
    </row>
    <row r="12" spans="2:19" s="17" customFormat="1" ht="12.75" x14ac:dyDescent="0.2">
      <c r="B12" s="129" t="s">
        <v>28</v>
      </c>
      <c r="C12" s="1084" t="s">
        <v>770</v>
      </c>
      <c r="D12" s="1085"/>
      <c r="E12" s="440">
        <v>0</v>
      </c>
      <c r="F12" s="440">
        <v>0</v>
      </c>
      <c r="G12" s="440">
        <v>0</v>
      </c>
      <c r="H12" s="440">
        <v>0</v>
      </c>
      <c r="I12" s="440">
        <v>12691751200.700001</v>
      </c>
      <c r="J12" s="440">
        <v>12691751200.700001</v>
      </c>
      <c r="K12" s="440">
        <v>12691751200.700001</v>
      </c>
      <c r="L12" s="440"/>
      <c r="M12" s="440"/>
      <c r="N12" s="440"/>
      <c r="O12" s="440"/>
      <c r="P12" s="440">
        <v>0</v>
      </c>
      <c r="Q12" s="516">
        <v>501369342.31999999</v>
      </c>
      <c r="R12" s="440">
        <v>0</v>
      </c>
      <c r="S12" s="516">
        <v>501369342.31999999</v>
      </c>
    </row>
    <row r="13" spans="2:19" s="17" customFormat="1" ht="12.75" x14ac:dyDescent="0.2">
      <c r="B13" s="84" t="s">
        <v>30</v>
      </c>
      <c r="C13" s="1117" t="s">
        <v>771</v>
      </c>
      <c r="D13" s="1118"/>
      <c r="E13" s="56">
        <v>0</v>
      </c>
      <c r="F13" s="56">
        <v>0</v>
      </c>
      <c r="G13" s="56">
        <v>0</v>
      </c>
      <c r="H13" s="56">
        <v>0</v>
      </c>
      <c r="I13" s="56">
        <v>38956522.990000002</v>
      </c>
      <c r="J13" s="56">
        <v>38956522.990000002</v>
      </c>
      <c r="K13" s="56">
        <v>38956522.990000002</v>
      </c>
      <c r="L13" s="56"/>
      <c r="M13" s="56"/>
      <c r="N13" s="56"/>
      <c r="O13" s="56"/>
      <c r="P13" s="488">
        <v>0</v>
      </c>
      <c r="Q13" s="488">
        <v>0</v>
      </c>
      <c r="R13" s="488">
        <v>0</v>
      </c>
      <c r="S13" s="488">
        <v>0</v>
      </c>
    </row>
    <row r="14" spans="2:19" s="17" customFormat="1" ht="12.75" x14ac:dyDescent="0.2">
      <c r="B14" s="84" t="s">
        <v>32</v>
      </c>
      <c r="C14" s="113"/>
      <c r="D14" s="963" t="s">
        <v>772</v>
      </c>
      <c r="E14" s="928">
        <v>0</v>
      </c>
      <c r="F14" s="928">
        <v>0</v>
      </c>
      <c r="G14" s="928">
        <v>0</v>
      </c>
      <c r="H14" s="928">
        <v>0</v>
      </c>
      <c r="I14" s="928">
        <v>0</v>
      </c>
      <c r="J14" s="928">
        <v>0</v>
      </c>
      <c r="K14" s="928">
        <v>0</v>
      </c>
      <c r="L14" s="928">
        <v>0</v>
      </c>
      <c r="M14" s="928">
        <v>0</v>
      </c>
      <c r="N14" s="928">
        <v>0</v>
      </c>
      <c r="O14" s="928">
        <v>0</v>
      </c>
      <c r="P14" s="928">
        <v>0</v>
      </c>
      <c r="Q14" s="928">
        <v>0</v>
      </c>
      <c r="R14" s="928">
        <v>0</v>
      </c>
      <c r="S14" s="928">
        <v>0</v>
      </c>
    </row>
    <row r="15" spans="2:19" s="17" customFormat="1" ht="12.75" x14ac:dyDescent="0.2">
      <c r="B15" s="84" t="s">
        <v>34</v>
      </c>
      <c r="C15" s="113"/>
      <c r="D15" s="963" t="s">
        <v>773</v>
      </c>
      <c r="E15" s="928">
        <v>0</v>
      </c>
      <c r="F15" s="928">
        <v>0</v>
      </c>
      <c r="G15" s="928">
        <v>0</v>
      </c>
      <c r="H15" s="928">
        <v>0</v>
      </c>
      <c r="I15" s="928">
        <v>0</v>
      </c>
      <c r="J15" s="928">
        <v>0</v>
      </c>
      <c r="K15" s="928">
        <v>0</v>
      </c>
      <c r="L15" s="928">
        <v>0</v>
      </c>
      <c r="M15" s="928">
        <v>0</v>
      </c>
      <c r="N15" s="928">
        <v>0</v>
      </c>
      <c r="O15" s="928">
        <v>0</v>
      </c>
      <c r="P15" s="928">
        <v>0</v>
      </c>
      <c r="Q15" s="928">
        <v>0</v>
      </c>
      <c r="R15" s="928">
        <v>0</v>
      </c>
      <c r="S15" s="928">
        <v>0</v>
      </c>
    </row>
    <row r="16" spans="2:19" s="17" customFormat="1" ht="12.75" x14ac:dyDescent="0.2">
      <c r="B16" s="84" t="s">
        <v>38</v>
      </c>
      <c r="C16" s="113"/>
      <c r="D16" s="963" t="s">
        <v>774</v>
      </c>
      <c r="E16" s="928">
        <v>0</v>
      </c>
      <c r="F16" s="928">
        <v>0</v>
      </c>
      <c r="G16" s="928">
        <v>0</v>
      </c>
      <c r="H16" s="928">
        <v>0</v>
      </c>
      <c r="I16" s="928">
        <v>38956522.990000002</v>
      </c>
      <c r="J16" s="928">
        <v>38956522.990000002</v>
      </c>
      <c r="K16" s="928">
        <v>38956522.990000002</v>
      </c>
      <c r="L16" s="928"/>
      <c r="M16" s="928"/>
      <c r="N16" s="928"/>
      <c r="O16" s="928"/>
      <c r="P16" s="928">
        <v>0</v>
      </c>
      <c r="Q16" s="928">
        <v>0</v>
      </c>
      <c r="R16" s="928">
        <v>0</v>
      </c>
      <c r="S16" s="928">
        <v>0</v>
      </c>
    </row>
    <row r="17" spans="2:19" s="17" customFormat="1" ht="12.75" x14ac:dyDescent="0.2">
      <c r="B17" s="84" t="s">
        <v>40</v>
      </c>
      <c r="C17" s="113"/>
      <c r="D17" s="963" t="s">
        <v>775</v>
      </c>
      <c r="E17" s="928">
        <v>0</v>
      </c>
      <c r="F17" s="928">
        <v>0</v>
      </c>
      <c r="G17" s="928">
        <v>0</v>
      </c>
      <c r="H17" s="928">
        <v>0</v>
      </c>
      <c r="I17" s="928">
        <v>0</v>
      </c>
      <c r="J17" s="928">
        <v>0</v>
      </c>
      <c r="K17" s="928">
        <v>0</v>
      </c>
      <c r="L17" s="928">
        <v>0</v>
      </c>
      <c r="M17" s="928">
        <v>0</v>
      </c>
      <c r="N17" s="928">
        <v>0</v>
      </c>
      <c r="O17" s="928">
        <v>0</v>
      </c>
      <c r="P17" s="928">
        <v>0</v>
      </c>
      <c r="Q17" s="928">
        <v>0</v>
      </c>
      <c r="R17" s="928">
        <v>0</v>
      </c>
      <c r="S17" s="928">
        <v>0</v>
      </c>
    </row>
    <row r="18" spans="2:19" s="17" customFormat="1" ht="12.75" x14ac:dyDescent="0.2">
      <c r="B18" s="84" t="s">
        <v>42</v>
      </c>
      <c r="C18" s="1117" t="s">
        <v>776</v>
      </c>
      <c r="D18" s="1118"/>
      <c r="E18" s="56">
        <v>0</v>
      </c>
      <c r="F18" s="56">
        <v>0</v>
      </c>
      <c r="G18" s="56">
        <v>0</v>
      </c>
      <c r="H18" s="56">
        <v>0</v>
      </c>
      <c r="I18" s="56">
        <v>12652794677.709999</v>
      </c>
      <c r="J18" s="56">
        <v>12652794677.709999</v>
      </c>
      <c r="K18" s="56">
        <v>12652794677.709999</v>
      </c>
      <c r="L18" s="56"/>
      <c r="M18" s="56"/>
      <c r="N18" s="56"/>
      <c r="O18" s="56"/>
      <c r="P18" s="488">
        <v>0</v>
      </c>
      <c r="Q18" s="488">
        <v>501369342.31999999</v>
      </c>
      <c r="R18" s="488">
        <v>0</v>
      </c>
      <c r="S18" s="488">
        <v>501369342.31999999</v>
      </c>
    </row>
    <row r="19" spans="2:19" s="17" customFormat="1" ht="12.75" x14ac:dyDescent="0.2">
      <c r="B19" s="84" t="s">
        <v>43</v>
      </c>
      <c r="C19" s="113"/>
      <c r="D19" s="963" t="s">
        <v>777</v>
      </c>
      <c r="E19" s="928">
        <v>0</v>
      </c>
      <c r="F19" s="928">
        <v>0</v>
      </c>
      <c r="G19" s="928">
        <v>0</v>
      </c>
      <c r="H19" s="928">
        <v>0</v>
      </c>
      <c r="I19" s="928">
        <v>102319885.98999999</v>
      </c>
      <c r="J19" s="928">
        <v>102319885.98999999</v>
      </c>
      <c r="K19" s="928">
        <v>102319885.98999999</v>
      </c>
      <c r="L19" s="928"/>
      <c r="M19" s="928"/>
      <c r="N19" s="928"/>
      <c r="O19" s="928"/>
      <c r="P19" s="928">
        <v>0</v>
      </c>
      <c r="Q19" s="928">
        <v>0</v>
      </c>
      <c r="R19" s="928">
        <v>0</v>
      </c>
      <c r="S19" s="928">
        <v>0</v>
      </c>
    </row>
    <row r="20" spans="2:19" s="17" customFormat="1" ht="12.75" x14ac:dyDescent="0.2">
      <c r="B20" s="84" t="s">
        <v>49</v>
      </c>
      <c r="C20" s="113"/>
      <c r="D20" s="963" t="s">
        <v>778</v>
      </c>
      <c r="E20" s="928">
        <v>0</v>
      </c>
      <c r="F20" s="928">
        <v>0</v>
      </c>
      <c r="G20" s="928">
        <v>0</v>
      </c>
      <c r="H20" s="928">
        <v>0</v>
      </c>
      <c r="I20" s="928">
        <v>12550474791.719999</v>
      </c>
      <c r="J20" s="928">
        <v>12550474791.719999</v>
      </c>
      <c r="K20" s="928">
        <v>12550474791.719999</v>
      </c>
      <c r="L20" s="928"/>
      <c r="M20" s="928"/>
      <c r="N20" s="928"/>
      <c r="O20" s="928"/>
      <c r="P20" s="928">
        <v>0</v>
      </c>
      <c r="Q20" s="928">
        <v>0</v>
      </c>
      <c r="R20" s="928">
        <v>0</v>
      </c>
      <c r="S20" s="928">
        <v>0</v>
      </c>
    </row>
    <row r="21" spans="2:19" s="17" customFormat="1" ht="12.75" x14ac:dyDescent="0.2">
      <c r="B21" s="84" t="s">
        <v>51</v>
      </c>
      <c r="C21" s="113"/>
      <c r="D21" s="963" t="s">
        <v>779</v>
      </c>
      <c r="E21" s="928">
        <v>0</v>
      </c>
      <c r="F21" s="928">
        <v>0</v>
      </c>
      <c r="G21" s="928">
        <v>0</v>
      </c>
      <c r="H21" s="928">
        <v>0</v>
      </c>
      <c r="I21" s="928">
        <v>0</v>
      </c>
      <c r="J21" s="928">
        <v>0</v>
      </c>
      <c r="K21" s="928">
        <v>0</v>
      </c>
      <c r="L21" s="928">
        <v>0</v>
      </c>
      <c r="M21" s="928">
        <v>0</v>
      </c>
      <c r="N21" s="928">
        <v>0</v>
      </c>
      <c r="O21" s="928">
        <v>0</v>
      </c>
      <c r="P21" s="928">
        <v>0</v>
      </c>
      <c r="Q21" s="928">
        <v>0</v>
      </c>
      <c r="R21" s="928">
        <v>0</v>
      </c>
      <c r="S21" s="928">
        <v>0</v>
      </c>
    </row>
    <row r="22" spans="2:19" s="17" customFormat="1" ht="12.75" x14ac:dyDescent="0.2">
      <c r="B22" s="84" t="s">
        <v>53</v>
      </c>
      <c r="C22" s="113"/>
      <c r="D22" s="963" t="s">
        <v>780</v>
      </c>
      <c r="E22" s="928">
        <v>0</v>
      </c>
      <c r="F22" s="928">
        <v>0</v>
      </c>
      <c r="G22" s="928">
        <v>0</v>
      </c>
      <c r="H22" s="928">
        <v>0</v>
      </c>
      <c r="I22" s="928">
        <v>0</v>
      </c>
      <c r="J22" s="928">
        <v>0</v>
      </c>
      <c r="K22" s="928">
        <v>0</v>
      </c>
      <c r="L22" s="928"/>
      <c r="M22" s="928"/>
      <c r="N22" s="928"/>
      <c r="O22" s="928"/>
      <c r="P22" s="929">
        <v>0</v>
      </c>
      <c r="Q22" s="929">
        <v>501369342.31999999</v>
      </c>
      <c r="R22" s="929">
        <v>0</v>
      </c>
      <c r="S22" s="990">
        <v>501369342.31999999</v>
      </c>
    </row>
    <row r="23" spans="2:19" s="17" customFormat="1" ht="12.75" x14ac:dyDescent="0.2">
      <c r="B23" s="84" t="s">
        <v>54</v>
      </c>
      <c r="C23" s="113"/>
      <c r="D23" s="963" t="s">
        <v>775</v>
      </c>
      <c r="E23" s="928">
        <v>0</v>
      </c>
      <c r="F23" s="928">
        <v>0</v>
      </c>
      <c r="G23" s="928">
        <v>0</v>
      </c>
      <c r="H23" s="928">
        <v>0</v>
      </c>
      <c r="I23" s="928">
        <v>0</v>
      </c>
      <c r="J23" s="928">
        <v>0</v>
      </c>
      <c r="K23" s="928">
        <v>0</v>
      </c>
      <c r="L23" s="928">
        <v>0</v>
      </c>
      <c r="M23" s="928">
        <v>0</v>
      </c>
      <c r="N23" s="928">
        <v>0</v>
      </c>
      <c r="O23" s="928">
        <v>0</v>
      </c>
      <c r="P23" s="928">
        <v>0</v>
      </c>
      <c r="Q23" s="928">
        <v>0</v>
      </c>
      <c r="R23" s="928">
        <v>0</v>
      </c>
      <c r="S23" s="928">
        <v>0</v>
      </c>
    </row>
    <row r="24" spans="2:19" s="17" customFormat="1" ht="12.75" x14ac:dyDescent="0.2">
      <c r="B24" s="80"/>
      <c r="C24" s="1097"/>
      <c r="D24" s="1097"/>
      <c r="E24" s="100"/>
      <c r="F24" s="100"/>
      <c r="G24" s="100"/>
    </row>
    <row r="25" spans="2:19" s="17" customFormat="1" ht="12.75" x14ac:dyDescent="0.2">
      <c r="B25" s="80"/>
      <c r="C25" s="1098"/>
      <c r="D25" s="1098"/>
      <c r="E25" s="96"/>
      <c r="F25" s="96"/>
      <c r="G25" s="97"/>
    </row>
    <row r="26" spans="2:19" s="17" customFormat="1" ht="12.75" x14ac:dyDescent="0.2">
      <c r="B26" s="80"/>
      <c r="C26" s="1099"/>
      <c r="D26" s="1099"/>
      <c r="E26" s="101"/>
      <c r="F26" s="101"/>
      <c r="G26" s="97"/>
    </row>
    <row r="27" spans="2:19" s="17" customFormat="1" ht="12.75" x14ac:dyDescent="0.2">
      <c r="B27" s="80"/>
      <c r="C27" s="102"/>
      <c r="D27" s="103"/>
      <c r="E27" s="101"/>
      <c r="F27" s="101"/>
      <c r="G27" s="97"/>
    </row>
    <row r="28" spans="2:19" s="17" customFormat="1" ht="12.75" x14ac:dyDescent="0.2">
      <c r="B28" s="80"/>
      <c r="C28" s="102"/>
      <c r="D28" s="103"/>
      <c r="E28" s="101"/>
      <c r="F28" s="101"/>
      <c r="G28" s="97"/>
    </row>
    <row r="29" spans="2:19" s="17" customFormat="1" ht="12.75" x14ac:dyDescent="0.2">
      <c r="B29" s="80"/>
      <c r="C29" s="102"/>
      <c r="D29" s="103"/>
      <c r="E29" s="101"/>
      <c r="F29" s="101"/>
      <c r="G29" s="97"/>
    </row>
    <row r="30" spans="2:19" s="17" customFormat="1" ht="12.75" x14ac:dyDescent="0.2">
      <c r="B30" s="80"/>
      <c r="C30" s="102"/>
      <c r="D30" s="103"/>
      <c r="E30" s="101"/>
      <c r="F30" s="101"/>
      <c r="G30" s="97"/>
    </row>
    <row r="31" spans="2:19" s="17" customFormat="1" ht="12.75" x14ac:dyDescent="0.2">
      <c r="B31" s="80"/>
      <c r="C31" s="1098"/>
      <c r="D31" s="1098"/>
      <c r="E31" s="96"/>
      <c r="F31" s="96"/>
      <c r="G31" s="97"/>
    </row>
    <row r="32" spans="2:19" s="17" customFormat="1" ht="12.75" x14ac:dyDescent="0.2">
      <c r="B32" s="80"/>
      <c r="C32" s="80"/>
      <c r="D32" s="98"/>
      <c r="E32" s="96"/>
      <c r="F32" s="96"/>
      <c r="G32" s="97"/>
    </row>
    <row r="33" spans="2:9" s="17" customFormat="1" ht="12.75" x14ac:dyDescent="0.2">
      <c r="B33" s="80"/>
      <c r="C33" s="80"/>
      <c r="D33" s="98"/>
      <c r="E33" s="96"/>
      <c r="F33" s="96"/>
      <c r="G33" s="97"/>
    </row>
    <row r="34" spans="2:9" s="17" customFormat="1" ht="12.75" x14ac:dyDescent="0.2">
      <c r="B34" s="80"/>
      <c r="C34" s="1098"/>
      <c r="D34" s="1098"/>
      <c r="E34" s="96"/>
      <c r="F34" s="96"/>
      <c r="G34" s="99"/>
    </row>
    <row r="35" spans="2:9" s="17" customFormat="1" ht="12.75" x14ac:dyDescent="0.2">
      <c r="B35" s="80"/>
      <c r="C35" s="1098"/>
      <c r="D35" s="1098"/>
      <c r="E35" s="96"/>
      <c r="F35" s="96"/>
      <c r="G35" s="97"/>
    </row>
    <row r="36" spans="2:9" s="17" customFormat="1" ht="12.75" x14ac:dyDescent="0.2">
      <c r="B36" s="80"/>
      <c r="C36" s="80"/>
      <c r="D36" s="98"/>
      <c r="E36" s="96"/>
      <c r="F36" s="96"/>
      <c r="G36" s="99"/>
    </row>
    <row r="37" spans="2:9" s="17" customFormat="1" ht="12.75" x14ac:dyDescent="0.2">
      <c r="B37" s="80"/>
      <c r="C37" s="80"/>
      <c r="D37" s="98"/>
      <c r="E37" s="96"/>
      <c r="F37" s="96"/>
      <c r="G37" s="97"/>
    </row>
    <row r="38" spans="2:9" s="17" customFormat="1" ht="12.75" x14ac:dyDescent="0.2">
      <c r="B38" s="80"/>
      <c r="C38" s="80"/>
      <c r="D38" s="98"/>
      <c r="E38" s="96"/>
      <c r="F38" s="96"/>
      <c r="G38" s="99"/>
    </row>
    <row r="39" spans="2:9" s="17" customFormat="1" ht="12.75" x14ac:dyDescent="0.2">
      <c r="B39" s="80"/>
      <c r="C39" s="1098"/>
      <c r="D39" s="1098"/>
      <c r="E39" s="96"/>
      <c r="F39" s="96"/>
      <c r="G39" s="97"/>
      <c r="I39" s="74"/>
    </row>
    <row r="40" spans="2:9" s="17" customFormat="1" ht="12.75" x14ac:dyDescent="0.2">
      <c r="B40" s="80"/>
      <c r="C40" s="1097"/>
      <c r="D40" s="1097"/>
      <c r="E40" s="100"/>
      <c r="F40" s="100"/>
      <c r="G40" s="100"/>
    </row>
    <row r="41" spans="2:9" s="17" customFormat="1" ht="12.75" x14ac:dyDescent="0.2">
      <c r="B41" s="80"/>
      <c r="C41" s="1097"/>
      <c r="D41" s="1097"/>
      <c r="E41" s="100"/>
      <c r="F41" s="100"/>
      <c r="G41" s="100"/>
    </row>
    <row r="42" spans="2:9" s="17" customFormat="1" ht="12.75" x14ac:dyDescent="0.2">
      <c r="B42" s="80"/>
      <c r="C42" s="1097"/>
      <c r="D42" s="1097"/>
      <c r="E42" s="100"/>
      <c r="F42" s="100"/>
      <c r="G42" s="100"/>
    </row>
    <row r="43" spans="2:9" s="17" customFormat="1" ht="12.75" x14ac:dyDescent="0.2">
      <c r="B43" s="80"/>
      <c r="C43" s="1097"/>
      <c r="D43" s="1097"/>
      <c r="E43" s="100"/>
      <c r="F43" s="100"/>
      <c r="G43" s="100"/>
    </row>
    <row r="44" spans="2:9" s="17" customFormat="1" ht="12.75" x14ac:dyDescent="0.2">
      <c r="B44" s="104"/>
      <c r="C44" s="1096"/>
      <c r="D44" s="1096"/>
      <c r="E44" s="105"/>
      <c r="F44" s="105"/>
      <c r="G44" s="105"/>
    </row>
  </sheetData>
  <sheetProtection algorithmName="SHA-512" hashValue="sA7HsS/C+c27FJJPPijpePekgSGbe7Bt/YWhIAi8z3rsV4w2KsI9BwEL6z1eFlLxtr4G+OTJv06qPlmK7W1iXw==" saltValue="ZzWI/u8a6adj1OXEpU350Q==" spinCount="100000" sheet="1" objects="1" scenarios="1"/>
  <mergeCells count="29">
    <mergeCell ref="L8:O8"/>
    <mergeCell ref="P8:S8"/>
    <mergeCell ref="E9:H9"/>
    <mergeCell ref="I9:J9"/>
    <mergeCell ref="L9:M9"/>
    <mergeCell ref="P9:Q9"/>
    <mergeCell ref="C25:D25"/>
    <mergeCell ref="B7:D7"/>
    <mergeCell ref="B8:D8"/>
    <mergeCell ref="B9:D9"/>
    <mergeCell ref="E8:K8"/>
    <mergeCell ref="B10:D10"/>
    <mergeCell ref="E10:F10"/>
    <mergeCell ref="G10:H10"/>
    <mergeCell ref="B11:D11"/>
    <mergeCell ref="C12:D12"/>
    <mergeCell ref="C13:D13"/>
    <mergeCell ref="C18:D18"/>
    <mergeCell ref="C24:D24"/>
    <mergeCell ref="C41:D41"/>
    <mergeCell ref="C42:D42"/>
    <mergeCell ref="C43:D43"/>
    <mergeCell ref="C44:D44"/>
    <mergeCell ref="C26:D26"/>
    <mergeCell ref="C31:D31"/>
    <mergeCell ref="C34:D34"/>
    <mergeCell ref="C35:D35"/>
    <mergeCell ref="C39:D39"/>
    <mergeCell ref="C40:D40"/>
  </mergeCells>
  <pageMargins left="0.7" right="0.7" top="0.78740157499999996" bottom="0.78740157499999996" header="0.3" footer="0.3"/>
  <pageSetup scale="38" orientation="portrait" r:id="rId1"/>
  <ignoredErrors>
    <ignoredError sqref="B12:B23" numberStoredAsText="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FACBD-03F6-4A26-AF38-A5E6EB3DFC02}">
  <sheetPr codeName="Sheet41">
    <pageSetUpPr autoPageBreaks="0"/>
  </sheetPr>
  <dimension ref="B2:I46"/>
  <sheetViews>
    <sheetView showGridLines="0"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3.28515625" style="2" customWidth="1"/>
    <col min="9" max="9" width="11.85546875" style="2" bestFit="1" customWidth="1"/>
    <col min="10" max="15" width="11.42578125" style="2"/>
    <col min="16" max="16" width="11.42578125" style="2" customWidth="1"/>
    <col min="17" max="16384" width="11.42578125" style="2"/>
  </cols>
  <sheetData>
    <row r="2" spans="2:7" ht="16.5" x14ac:dyDescent="0.25">
      <c r="B2" s="20" t="s">
        <v>1736</v>
      </c>
    </row>
    <row r="3" spans="2:7" x14ac:dyDescent="0.25">
      <c r="B3" s="21"/>
    </row>
    <row r="4" spans="2:7" x14ac:dyDescent="0.25">
      <c r="B4" s="111" t="s">
        <v>1819</v>
      </c>
    </row>
    <row r="5" spans="2:7" x14ac:dyDescent="0.25">
      <c r="B5" s="111"/>
    </row>
    <row r="6" spans="2:7" x14ac:dyDescent="0.25">
      <c r="E6" s="95"/>
    </row>
    <row r="7" spans="2:7" s="17" customFormat="1" ht="12.75" x14ac:dyDescent="0.2">
      <c r="B7" s="1077"/>
      <c r="C7" s="1077"/>
      <c r="D7" s="1077"/>
      <c r="E7" s="1077"/>
      <c r="F7" s="1077"/>
      <c r="G7" s="81"/>
    </row>
    <row r="8" spans="2:7" s="17" customFormat="1" ht="12.75" customHeight="1" x14ac:dyDescent="0.2">
      <c r="B8" s="1077"/>
      <c r="C8" s="1077"/>
      <c r="D8" s="1077"/>
      <c r="E8" s="81"/>
      <c r="F8" s="81"/>
      <c r="G8" s="81"/>
    </row>
    <row r="9" spans="2:7" s="17" customFormat="1" ht="12.75" x14ac:dyDescent="0.2">
      <c r="B9" s="1077"/>
      <c r="C9" s="1077"/>
      <c r="D9" s="1077"/>
      <c r="E9" s="95"/>
      <c r="F9" s="95"/>
      <c r="G9" s="95"/>
    </row>
    <row r="10" spans="2:7" s="17" customFormat="1" ht="12.75" x14ac:dyDescent="0.2">
      <c r="B10" s="81"/>
      <c r="C10" s="1098"/>
      <c r="D10" s="1098"/>
      <c r="E10" s="96"/>
      <c r="F10" s="96"/>
      <c r="G10" s="97"/>
    </row>
    <row r="11" spans="2:7" s="17" customFormat="1" ht="12.75" customHeight="1" x14ac:dyDescent="0.2">
      <c r="B11" s="81"/>
      <c r="C11" s="81"/>
      <c r="D11" s="98"/>
      <c r="E11" s="96"/>
      <c r="F11" s="96"/>
      <c r="G11" s="97"/>
    </row>
    <row r="12" spans="2:7" s="17" customFormat="1" ht="12.75" customHeight="1" x14ac:dyDescent="0.2">
      <c r="B12" s="81"/>
      <c r="C12" s="81"/>
      <c r="D12" s="98"/>
      <c r="E12" s="96"/>
      <c r="F12" s="96"/>
      <c r="G12" s="97"/>
    </row>
    <row r="13" spans="2:7" s="17" customFormat="1" ht="12.75" x14ac:dyDescent="0.2">
      <c r="B13" s="81"/>
      <c r="C13" s="81"/>
      <c r="D13" s="98"/>
      <c r="E13" s="96"/>
      <c r="F13" s="96"/>
      <c r="G13" s="97"/>
    </row>
    <row r="14" spans="2:7" s="17" customFormat="1" ht="12.75" x14ac:dyDescent="0.2">
      <c r="B14" s="81"/>
      <c r="C14" s="81"/>
      <c r="D14" s="98"/>
      <c r="E14" s="96"/>
      <c r="F14" s="96"/>
      <c r="G14" s="97"/>
    </row>
    <row r="15" spans="2:7" s="17" customFormat="1" ht="12.75" x14ac:dyDescent="0.2">
      <c r="B15" s="81"/>
      <c r="C15" s="81"/>
      <c r="D15" s="98"/>
      <c r="E15" s="96"/>
      <c r="F15" s="96"/>
      <c r="G15" s="97"/>
    </row>
    <row r="16" spans="2:7" s="17" customFormat="1" ht="12.75" x14ac:dyDescent="0.2">
      <c r="B16" s="81"/>
      <c r="C16" s="1098"/>
      <c r="D16" s="1098"/>
      <c r="E16" s="96"/>
      <c r="F16" s="96"/>
      <c r="G16" s="97"/>
    </row>
    <row r="17" spans="2:7" s="17" customFormat="1" ht="12.75" customHeight="1" x14ac:dyDescent="0.2">
      <c r="B17" s="81"/>
      <c r="C17" s="81"/>
      <c r="D17" s="98"/>
      <c r="E17" s="96"/>
      <c r="F17" s="96"/>
      <c r="G17" s="97"/>
    </row>
    <row r="18" spans="2:7" s="17" customFormat="1" ht="12.75" x14ac:dyDescent="0.2">
      <c r="B18" s="81"/>
      <c r="C18" s="81"/>
      <c r="D18" s="98"/>
      <c r="E18" s="96"/>
      <c r="F18" s="96"/>
      <c r="G18" s="99"/>
    </row>
    <row r="19" spans="2:7" s="17" customFormat="1" ht="12.75" x14ac:dyDescent="0.2">
      <c r="B19" s="81"/>
      <c r="C19" s="81"/>
      <c r="D19" s="98"/>
      <c r="E19" s="96"/>
      <c r="F19" s="96"/>
      <c r="G19" s="97"/>
    </row>
    <row r="20" spans="2:7" s="17" customFormat="1" ht="12.75" x14ac:dyDescent="0.2">
      <c r="B20" s="81"/>
      <c r="C20" s="81"/>
      <c r="D20" s="98"/>
      <c r="E20" s="96"/>
      <c r="F20" s="96"/>
      <c r="G20" s="97"/>
    </row>
    <row r="21" spans="2:7" s="17" customFormat="1" ht="12.75" x14ac:dyDescent="0.2">
      <c r="B21" s="81"/>
      <c r="C21" s="81"/>
      <c r="D21" s="98"/>
      <c r="E21" s="96"/>
      <c r="F21" s="96"/>
      <c r="G21" s="97"/>
    </row>
    <row r="22" spans="2:7" s="17" customFormat="1" ht="12.75" x14ac:dyDescent="0.2">
      <c r="B22" s="81"/>
      <c r="C22" s="1097"/>
      <c r="D22" s="1097"/>
      <c r="E22" s="100"/>
      <c r="F22" s="100"/>
      <c r="G22" s="100"/>
    </row>
    <row r="23" spans="2:7" s="17" customFormat="1" ht="12.75" x14ac:dyDescent="0.2">
      <c r="B23" s="80"/>
      <c r="C23" s="1097"/>
      <c r="D23" s="1097"/>
      <c r="E23" s="100"/>
      <c r="F23" s="100"/>
      <c r="G23" s="100"/>
    </row>
    <row r="24" spans="2:7" s="17" customFormat="1" ht="12.75" x14ac:dyDescent="0.2">
      <c r="B24" s="80"/>
      <c r="C24" s="1097"/>
      <c r="D24" s="1097"/>
      <c r="E24" s="100"/>
      <c r="F24" s="100"/>
      <c r="G24" s="100"/>
    </row>
    <row r="25" spans="2:7" s="17" customFormat="1" ht="12.75" x14ac:dyDescent="0.2">
      <c r="B25" s="80"/>
      <c r="C25" s="1097"/>
      <c r="D25" s="1097"/>
      <c r="E25" s="100"/>
      <c r="F25" s="100"/>
      <c r="G25" s="100"/>
    </row>
    <row r="26" spans="2:7" s="17" customFormat="1" ht="12.75" x14ac:dyDescent="0.2">
      <c r="B26" s="80"/>
      <c r="C26" s="1097"/>
      <c r="D26" s="1097"/>
      <c r="E26" s="100"/>
      <c r="F26" s="100"/>
      <c r="G26" s="100"/>
    </row>
    <row r="27" spans="2:7" s="17" customFormat="1" ht="12.75" x14ac:dyDescent="0.2">
      <c r="B27" s="80"/>
      <c r="C27" s="1098"/>
      <c r="D27" s="1098"/>
      <c r="E27" s="96"/>
      <c r="F27" s="96"/>
      <c r="G27" s="97"/>
    </row>
    <row r="28" spans="2:7" s="17" customFormat="1" ht="12.75" x14ac:dyDescent="0.2">
      <c r="B28" s="80"/>
      <c r="C28" s="1099"/>
      <c r="D28" s="1099"/>
      <c r="E28" s="101"/>
      <c r="F28" s="101"/>
      <c r="G28" s="97"/>
    </row>
    <row r="29" spans="2:7" s="17" customFormat="1" ht="12.75" x14ac:dyDescent="0.2">
      <c r="B29" s="80"/>
      <c r="C29" s="102"/>
      <c r="D29" s="103"/>
      <c r="E29" s="101"/>
      <c r="F29" s="101"/>
      <c r="G29" s="97"/>
    </row>
    <row r="30" spans="2:7" s="17" customFormat="1" ht="12.75" x14ac:dyDescent="0.2">
      <c r="B30" s="80"/>
      <c r="C30" s="102"/>
      <c r="D30" s="103"/>
      <c r="E30" s="101"/>
      <c r="F30" s="101"/>
      <c r="G30" s="97"/>
    </row>
    <row r="31" spans="2:7" s="17" customFormat="1" ht="12.75" x14ac:dyDescent="0.2">
      <c r="B31" s="80"/>
      <c r="C31" s="102"/>
      <c r="D31" s="103"/>
      <c r="E31" s="101"/>
      <c r="F31" s="101"/>
      <c r="G31" s="97"/>
    </row>
    <row r="32" spans="2:7" s="17" customFormat="1" ht="12.75" x14ac:dyDescent="0.2">
      <c r="B32" s="80"/>
      <c r="C32" s="102"/>
      <c r="D32" s="103"/>
      <c r="E32" s="101"/>
      <c r="F32" s="101"/>
      <c r="G32" s="97"/>
    </row>
    <row r="33" spans="2:9" s="17" customFormat="1" ht="12.75" x14ac:dyDescent="0.2">
      <c r="B33" s="80"/>
      <c r="C33" s="1098"/>
      <c r="D33" s="1098"/>
      <c r="E33" s="96"/>
      <c r="F33" s="96"/>
      <c r="G33" s="97"/>
    </row>
    <row r="34" spans="2:9" s="17" customFormat="1" ht="12.75" x14ac:dyDescent="0.2">
      <c r="B34" s="80"/>
      <c r="C34" s="80"/>
      <c r="D34" s="98"/>
      <c r="E34" s="96"/>
      <c r="F34" s="96"/>
      <c r="G34" s="97"/>
    </row>
    <row r="35" spans="2:9" s="17" customFormat="1" ht="12.75" x14ac:dyDescent="0.2">
      <c r="B35" s="80"/>
      <c r="C35" s="80"/>
      <c r="D35" s="98"/>
      <c r="E35" s="96"/>
      <c r="F35" s="96"/>
      <c r="G35" s="97"/>
    </row>
    <row r="36" spans="2:9" s="17" customFormat="1" ht="12.75" x14ac:dyDescent="0.2">
      <c r="B36" s="80"/>
      <c r="C36" s="1098"/>
      <c r="D36" s="1098"/>
      <c r="E36" s="96"/>
      <c r="F36" s="96"/>
      <c r="G36" s="99"/>
    </row>
    <row r="37" spans="2:9" s="17" customFormat="1" ht="12.75" x14ac:dyDescent="0.2">
      <c r="B37" s="80"/>
      <c r="C37" s="1098"/>
      <c r="D37" s="1098"/>
      <c r="E37" s="96"/>
      <c r="F37" s="96"/>
      <c r="G37" s="97"/>
    </row>
    <row r="38" spans="2:9" s="17" customFormat="1" ht="12.75" x14ac:dyDescent="0.2">
      <c r="B38" s="80"/>
      <c r="C38" s="80"/>
      <c r="D38" s="98"/>
      <c r="E38" s="96"/>
      <c r="F38" s="96"/>
      <c r="G38" s="99"/>
    </row>
    <row r="39" spans="2:9" s="17" customFormat="1" ht="12.75" x14ac:dyDescent="0.2">
      <c r="B39" s="80"/>
      <c r="C39" s="80"/>
      <c r="D39" s="98"/>
      <c r="E39" s="96"/>
      <c r="F39" s="96"/>
      <c r="G39" s="97"/>
    </row>
    <row r="40" spans="2:9" s="17" customFormat="1" ht="12.75" x14ac:dyDescent="0.2">
      <c r="B40" s="80"/>
      <c r="C40" s="80"/>
      <c r="D40" s="98"/>
      <c r="E40" s="96"/>
      <c r="F40" s="96"/>
      <c r="G40" s="99"/>
    </row>
    <row r="41" spans="2:9" s="17" customFormat="1" ht="12.75" x14ac:dyDescent="0.2">
      <c r="B41" s="80"/>
      <c r="C41" s="1098"/>
      <c r="D41" s="1098"/>
      <c r="E41" s="96"/>
      <c r="F41" s="96"/>
      <c r="G41" s="97"/>
      <c r="I41" s="74"/>
    </row>
    <row r="42" spans="2:9" s="17" customFormat="1" ht="12.75" x14ac:dyDescent="0.2">
      <c r="B42" s="80"/>
      <c r="C42" s="1097"/>
      <c r="D42" s="1097"/>
      <c r="E42" s="100"/>
      <c r="F42" s="100"/>
      <c r="G42" s="100"/>
    </row>
    <row r="43" spans="2:9" s="17" customFormat="1" ht="12.75" x14ac:dyDescent="0.2">
      <c r="B43" s="80"/>
      <c r="C43" s="1097"/>
      <c r="D43" s="1097"/>
      <c r="E43" s="100"/>
      <c r="F43" s="100"/>
      <c r="G43" s="100"/>
    </row>
    <row r="44" spans="2:9" s="17" customFormat="1" ht="12.75" x14ac:dyDescent="0.2">
      <c r="B44" s="80"/>
      <c r="C44" s="1097"/>
      <c r="D44" s="1097"/>
      <c r="E44" s="100"/>
      <c r="F44" s="100"/>
      <c r="G44" s="100"/>
    </row>
    <row r="45" spans="2:9" s="17" customFormat="1" ht="12.75" x14ac:dyDescent="0.2">
      <c r="B45" s="80"/>
      <c r="C45" s="1097"/>
      <c r="D45" s="1097"/>
      <c r="E45" s="100"/>
      <c r="F45" s="100"/>
      <c r="G45" s="100"/>
    </row>
    <row r="46" spans="2:9" s="17" customFormat="1" ht="12.75" x14ac:dyDescent="0.2">
      <c r="B46" s="104"/>
      <c r="C46" s="1096"/>
      <c r="D46" s="1096"/>
      <c r="E46" s="105"/>
      <c r="F46" s="105"/>
      <c r="G46" s="105"/>
    </row>
  </sheetData>
  <sheetProtection algorithmName="SHA-512" hashValue="X5Y8V2qT3Qw2B/mW8hiSZHomvIjW3KwdMJ4deIz+RrP43sGfa0qRW2aErokLzYf0DKeqWd/G83qhXXlBq58tNA==" saltValue="af6SJjkabMSDy/bP4qDPUA==" spinCount="100000" sheet="1" objects="1" scenarios="1"/>
  <mergeCells count="22">
    <mergeCell ref="C27:D27"/>
    <mergeCell ref="B7:D7"/>
    <mergeCell ref="E7:F7"/>
    <mergeCell ref="B8:D8"/>
    <mergeCell ref="B9:D9"/>
    <mergeCell ref="C10:D10"/>
    <mergeCell ref="C16:D16"/>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73"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2446D-977C-4A42-ADF3-C0C04D755548}">
  <sheetPr codeName="Sheet42"/>
  <dimension ref="B2:Y46"/>
  <sheetViews>
    <sheetView zoomScaleNormal="100" zoomScaleSheetLayoutView="100" workbookViewId="0"/>
  </sheetViews>
  <sheetFormatPr defaultColWidth="11.42578125" defaultRowHeight="15" x14ac:dyDescent="0.25"/>
  <cols>
    <col min="1" max="1" width="3.28515625" style="2" customWidth="1"/>
    <col min="2" max="5" width="4.28515625" style="2" customWidth="1"/>
    <col min="6" max="6" width="18.28515625" style="2" customWidth="1"/>
    <col min="7" max="23" width="12.5703125" style="2" customWidth="1"/>
    <col min="24" max="24" width="3.28515625" style="2" customWidth="1"/>
    <col min="25" max="16384" width="11.42578125" style="2"/>
  </cols>
  <sheetData>
    <row r="2" spans="2:25" ht="16.5" x14ac:dyDescent="0.25">
      <c r="B2" s="20" t="s">
        <v>1737</v>
      </c>
    </row>
    <row r="3" spans="2:25" x14ac:dyDescent="0.25">
      <c r="B3" s="21" t="s">
        <v>1523</v>
      </c>
    </row>
    <row r="7" spans="2:25" s="17" customFormat="1" ht="12.75" x14ac:dyDescent="0.2">
      <c r="B7" s="1100"/>
      <c r="C7" s="1100"/>
      <c r="D7" s="1100"/>
      <c r="E7" s="1100"/>
      <c r="F7" s="1101"/>
      <c r="G7" s="84" t="s">
        <v>25</v>
      </c>
      <c r="H7" s="84" t="s">
        <v>26</v>
      </c>
      <c r="I7" s="84" t="s">
        <v>27</v>
      </c>
      <c r="J7" s="84" t="s">
        <v>93</v>
      </c>
      <c r="K7" s="84" t="s">
        <v>94</v>
      </c>
      <c r="L7" s="84" t="s">
        <v>155</v>
      </c>
      <c r="M7" s="84" t="s">
        <v>156</v>
      </c>
      <c r="N7" s="84" t="s">
        <v>157</v>
      </c>
      <c r="O7" s="84" t="s">
        <v>563</v>
      </c>
      <c r="P7" s="84" t="s">
        <v>564</v>
      </c>
      <c r="Q7" s="84" t="s">
        <v>565</v>
      </c>
      <c r="R7" s="84" t="s">
        <v>566</v>
      </c>
      <c r="S7" s="84" t="s">
        <v>567</v>
      </c>
      <c r="T7" s="84" t="s">
        <v>1280</v>
      </c>
      <c r="U7" s="84" t="s">
        <v>760</v>
      </c>
      <c r="V7" s="84" t="s">
        <v>781</v>
      </c>
      <c r="W7" s="84" t="s">
        <v>782</v>
      </c>
    </row>
    <row r="8" spans="2:25" s="17" customFormat="1" ht="12.75" x14ac:dyDescent="0.2">
      <c r="B8" s="1100"/>
      <c r="C8" s="1100"/>
      <c r="D8" s="1100"/>
      <c r="E8" s="1100"/>
      <c r="F8" s="1101"/>
      <c r="G8" s="1115" t="s">
        <v>783</v>
      </c>
      <c r="H8" s="1115"/>
      <c r="I8" s="1115"/>
      <c r="J8" s="1115"/>
      <c r="K8" s="1115"/>
      <c r="L8" s="1115" t="s">
        <v>784</v>
      </c>
      <c r="M8" s="1115"/>
      <c r="N8" s="1115"/>
      <c r="O8" s="1115"/>
      <c r="P8" s="1115" t="s">
        <v>785</v>
      </c>
      <c r="Q8" s="1115"/>
      <c r="R8" s="1115"/>
      <c r="S8" s="1115"/>
      <c r="T8" s="1115" t="s">
        <v>786</v>
      </c>
      <c r="U8" s="1115"/>
      <c r="V8" s="1115"/>
      <c r="W8" s="1115"/>
    </row>
    <row r="9" spans="2:25" s="17" customFormat="1" ht="38.25" x14ac:dyDescent="0.2">
      <c r="B9" s="1151"/>
      <c r="C9" s="1151"/>
      <c r="D9" s="1151"/>
      <c r="E9" s="1151"/>
      <c r="F9" s="1152"/>
      <c r="G9" s="28" t="s">
        <v>787</v>
      </c>
      <c r="H9" s="28" t="s">
        <v>788</v>
      </c>
      <c r="I9" s="28" t="s">
        <v>789</v>
      </c>
      <c r="J9" s="28" t="s">
        <v>790</v>
      </c>
      <c r="K9" s="28" t="s">
        <v>791</v>
      </c>
      <c r="L9" s="28" t="s">
        <v>792</v>
      </c>
      <c r="M9" s="28" t="s">
        <v>793</v>
      </c>
      <c r="N9" s="28" t="s">
        <v>794</v>
      </c>
      <c r="O9" s="28" t="s">
        <v>791</v>
      </c>
      <c r="P9" s="28" t="s">
        <v>792</v>
      </c>
      <c r="Q9" s="28" t="s">
        <v>793</v>
      </c>
      <c r="R9" s="28" t="s">
        <v>794</v>
      </c>
      <c r="S9" s="28" t="s">
        <v>795</v>
      </c>
      <c r="T9" s="28" t="s">
        <v>792</v>
      </c>
      <c r="U9" s="28" t="s">
        <v>793</v>
      </c>
      <c r="V9" s="28" t="s">
        <v>794</v>
      </c>
      <c r="W9" s="28" t="s">
        <v>795</v>
      </c>
    </row>
    <row r="10" spans="2:25" s="17" customFormat="1" ht="12.75" x14ac:dyDescent="0.2">
      <c r="B10" s="35" t="s">
        <v>28</v>
      </c>
      <c r="C10" s="1084" t="s">
        <v>770</v>
      </c>
      <c r="D10" s="1121"/>
      <c r="E10" s="1121"/>
      <c r="F10" s="1085"/>
      <c r="G10" s="440">
        <v>11728572924.120001</v>
      </c>
      <c r="H10" s="440">
        <v>921855577.55999994</v>
      </c>
      <c r="I10" s="440">
        <v>36564222.420000002</v>
      </c>
      <c r="J10" s="440">
        <v>4758476.5999999996</v>
      </c>
      <c r="K10" s="440">
        <v>0</v>
      </c>
      <c r="L10" s="440">
        <v>11995379857.780001</v>
      </c>
      <c r="M10" s="440">
        <v>0</v>
      </c>
      <c r="N10" s="440">
        <v>644120097.39999998</v>
      </c>
      <c r="O10" s="440">
        <f>104502491.04/2</f>
        <v>52251245.520000003</v>
      </c>
      <c r="P10" s="440">
        <v>1896329424.49</v>
      </c>
      <c r="Q10" s="440">
        <v>0</v>
      </c>
      <c r="R10" s="440">
        <v>128494347.09999999</v>
      </c>
      <c r="S10" s="440">
        <v>0</v>
      </c>
      <c r="T10" s="440">
        <v>143914499.71200001</v>
      </c>
      <c r="U10" s="440">
        <v>0</v>
      </c>
      <c r="V10" s="440">
        <v>10083529.880000001</v>
      </c>
      <c r="W10" s="440">
        <v>0</v>
      </c>
    </row>
    <row r="11" spans="2:25" s="17" customFormat="1" ht="12.75" x14ac:dyDescent="0.2">
      <c r="B11" s="84" t="s">
        <v>30</v>
      </c>
      <c r="C11" s="1117" t="s">
        <v>796</v>
      </c>
      <c r="D11" s="1129"/>
      <c r="E11" s="1129"/>
      <c r="F11" s="1118"/>
      <c r="G11" s="56">
        <v>0</v>
      </c>
      <c r="H11" s="56">
        <v>0</v>
      </c>
      <c r="I11" s="56">
        <v>0</v>
      </c>
      <c r="J11" s="56">
        <v>0</v>
      </c>
      <c r="K11" s="56">
        <v>0</v>
      </c>
      <c r="L11" s="56">
        <v>0</v>
      </c>
      <c r="M11" s="56">
        <v>0</v>
      </c>
      <c r="N11" s="56">
        <v>0</v>
      </c>
      <c r="O11" s="56">
        <v>0</v>
      </c>
      <c r="P11" s="56">
        <v>0</v>
      </c>
      <c r="Q11" s="56">
        <v>0</v>
      </c>
      <c r="R11" s="56">
        <v>0</v>
      </c>
      <c r="S11" s="56">
        <v>0</v>
      </c>
      <c r="T11" s="56">
        <v>0</v>
      </c>
      <c r="U11" s="56">
        <v>0</v>
      </c>
      <c r="V11" s="56">
        <v>0</v>
      </c>
      <c r="W11" s="56">
        <v>0</v>
      </c>
      <c r="Y11" s="44"/>
    </row>
    <row r="12" spans="2:25" s="17" customFormat="1" ht="12.75" x14ac:dyDescent="0.2">
      <c r="B12" s="84" t="s">
        <v>32</v>
      </c>
      <c r="C12" s="83" t="s">
        <v>797</v>
      </c>
      <c r="D12" s="1149" t="s">
        <v>798</v>
      </c>
      <c r="E12" s="1149"/>
      <c r="F12" s="1150"/>
      <c r="G12" s="928">
        <v>0</v>
      </c>
      <c r="H12" s="928">
        <v>0</v>
      </c>
      <c r="I12" s="928">
        <v>0</v>
      </c>
      <c r="J12" s="928">
        <v>0</v>
      </c>
      <c r="K12" s="928">
        <v>0</v>
      </c>
      <c r="L12" s="928">
        <v>0</v>
      </c>
      <c r="M12" s="928">
        <v>0</v>
      </c>
      <c r="N12" s="928">
        <v>0</v>
      </c>
      <c r="O12" s="928">
        <v>0</v>
      </c>
      <c r="P12" s="928">
        <v>0</v>
      </c>
      <c r="Q12" s="928">
        <v>0</v>
      </c>
      <c r="R12" s="928">
        <v>0</v>
      </c>
      <c r="S12" s="928">
        <v>0</v>
      </c>
      <c r="T12" s="928">
        <v>0</v>
      </c>
      <c r="U12" s="928">
        <v>0</v>
      </c>
      <c r="V12" s="928">
        <v>0</v>
      </c>
      <c r="W12" s="928">
        <v>0</v>
      </c>
      <c r="Y12" s="44"/>
    </row>
    <row r="13" spans="2:25" s="17" customFormat="1" ht="12.75" x14ac:dyDescent="0.2">
      <c r="B13" s="84" t="s">
        <v>34</v>
      </c>
      <c r="C13" s="83" t="s">
        <v>799</v>
      </c>
      <c r="D13" s="962"/>
      <c r="E13" s="1149" t="s">
        <v>800</v>
      </c>
      <c r="F13" s="1150"/>
      <c r="G13" s="928">
        <v>0</v>
      </c>
      <c r="H13" s="928">
        <v>0</v>
      </c>
      <c r="I13" s="928">
        <v>0</v>
      </c>
      <c r="J13" s="928">
        <v>0</v>
      </c>
      <c r="K13" s="928">
        <v>0</v>
      </c>
      <c r="L13" s="928">
        <v>0</v>
      </c>
      <c r="M13" s="928">
        <v>0</v>
      </c>
      <c r="N13" s="928">
        <v>0</v>
      </c>
      <c r="O13" s="928">
        <v>0</v>
      </c>
      <c r="P13" s="928">
        <v>0</v>
      </c>
      <c r="Q13" s="928">
        <v>0</v>
      </c>
      <c r="R13" s="928">
        <v>0</v>
      </c>
      <c r="S13" s="928">
        <v>0</v>
      </c>
      <c r="T13" s="928">
        <v>0</v>
      </c>
      <c r="U13" s="928">
        <v>0</v>
      </c>
      <c r="V13" s="928">
        <v>0</v>
      </c>
      <c r="W13" s="928">
        <v>0</v>
      </c>
      <c r="Y13" s="44"/>
    </row>
    <row r="14" spans="2:25" s="17" customFormat="1" ht="12.75" x14ac:dyDescent="0.2">
      <c r="B14" s="84" t="s">
        <v>38</v>
      </c>
      <c r="C14" s="83" t="s">
        <v>799</v>
      </c>
      <c r="D14" s="962"/>
      <c r="E14" s="962"/>
      <c r="F14" s="963" t="s">
        <v>801</v>
      </c>
      <c r="G14" s="928">
        <v>0</v>
      </c>
      <c r="H14" s="928">
        <v>0</v>
      </c>
      <c r="I14" s="928">
        <v>0</v>
      </c>
      <c r="J14" s="928">
        <v>0</v>
      </c>
      <c r="K14" s="928">
        <v>0</v>
      </c>
      <c r="L14" s="928">
        <v>0</v>
      </c>
      <c r="M14" s="928">
        <v>0</v>
      </c>
      <c r="N14" s="928">
        <v>0</v>
      </c>
      <c r="O14" s="928">
        <v>0</v>
      </c>
      <c r="P14" s="928">
        <v>0</v>
      </c>
      <c r="Q14" s="928">
        <v>0</v>
      </c>
      <c r="R14" s="928">
        <v>0</v>
      </c>
      <c r="S14" s="928">
        <v>0</v>
      </c>
      <c r="T14" s="928">
        <v>0</v>
      </c>
      <c r="U14" s="928">
        <v>0</v>
      </c>
      <c r="V14" s="928">
        <v>0</v>
      </c>
      <c r="W14" s="928">
        <v>0</v>
      </c>
      <c r="Y14" s="44"/>
    </row>
    <row r="15" spans="2:25" s="17" customFormat="1" ht="12.75" x14ac:dyDescent="0.2">
      <c r="B15" s="84" t="s">
        <v>40</v>
      </c>
      <c r="C15" s="83" t="s">
        <v>799</v>
      </c>
      <c r="D15" s="962"/>
      <c r="E15" s="1149" t="s">
        <v>802</v>
      </c>
      <c r="F15" s="1150"/>
      <c r="G15" s="928">
        <v>0</v>
      </c>
      <c r="H15" s="928">
        <v>0</v>
      </c>
      <c r="I15" s="928">
        <v>0</v>
      </c>
      <c r="J15" s="928">
        <v>0</v>
      </c>
      <c r="K15" s="928">
        <v>0</v>
      </c>
      <c r="L15" s="928">
        <v>0</v>
      </c>
      <c r="M15" s="928">
        <v>0</v>
      </c>
      <c r="N15" s="928">
        <v>0</v>
      </c>
      <c r="O15" s="928">
        <v>0</v>
      </c>
      <c r="P15" s="928">
        <v>0</v>
      </c>
      <c r="Q15" s="928">
        <v>0</v>
      </c>
      <c r="R15" s="928">
        <v>0</v>
      </c>
      <c r="S15" s="928">
        <v>0</v>
      </c>
      <c r="T15" s="928">
        <v>0</v>
      </c>
      <c r="U15" s="928">
        <v>0</v>
      </c>
      <c r="V15" s="928">
        <v>0</v>
      </c>
      <c r="W15" s="928">
        <v>0</v>
      </c>
      <c r="Y15" s="44"/>
    </row>
    <row r="16" spans="2:25" s="17" customFormat="1" ht="12.75" x14ac:dyDescent="0.2">
      <c r="B16" s="84" t="s">
        <v>42</v>
      </c>
      <c r="C16" s="83" t="s">
        <v>799</v>
      </c>
      <c r="D16" s="962"/>
      <c r="E16" s="962"/>
      <c r="F16" s="963" t="s">
        <v>801</v>
      </c>
      <c r="G16" s="928">
        <v>0</v>
      </c>
      <c r="H16" s="928">
        <v>0</v>
      </c>
      <c r="I16" s="928">
        <v>0</v>
      </c>
      <c r="J16" s="928">
        <v>0</v>
      </c>
      <c r="K16" s="928">
        <v>0</v>
      </c>
      <c r="L16" s="928">
        <v>0</v>
      </c>
      <c r="M16" s="928">
        <v>0</v>
      </c>
      <c r="N16" s="928">
        <v>0</v>
      </c>
      <c r="O16" s="928">
        <v>0</v>
      </c>
      <c r="P16" s="928">
        <v>0</v>
      </c>
      <c r="Q16" s="928">
        <v>0</v>
      </c>
      <c r="R16" s="928">
        <v>0</v>
      </c>
      <c r="S16" s="928">
        <v>0</v>
      </c>
      <c r="T16" s="928">
        <v>0</v>
      </c>
      <c r="U16" s="928">
        <v>0</v>
      </c>
      <c r="V16" s="928">
        <v>0</v>
      </c>
      <c r="W16" s="928">
        <v>0</v>
      </c>
      <c r="Y16" s="44"/>
    </row>
    <row r="17" spans="2:25" s="17" customFormat="1" ht="12.75" x14ac:dyDescent="0.2">
      <c r="B17" s="84" t="s">
        <v>43</v>
      </c>
      <c r="C17" s="83" t="s">
        <v>797</v>
      </c>
      <c r="D17" s="1149" t="s">
        <v>803</v>
      </c>
      <c r="E17" s="1149"/>
      <c r="F17" s="1150"/>
      <c r="G17" s="928">
        <v>0</v>
      </c>
      <c r="H17" s="928">
        <v>0</v>
      </c>
      <c r="I17" s="928">
        <v>0</v>
      </c>
      <c r="J17" s="928">
        <v>0</v>
      </c>
      <c r="K17" s="928">
        <v>0</v>
      </c>
      <c r="L17" s="928">
        <v>0</v>
      </c>
      <c r="M17" s="928">
        <v>0</v>
      </c>
      <c r="N17" s="928">
        <v>0</v>
      </c>
      <c r="O17" s="928">
        <v>0</v>
      </c>
      <c r="P17" s="928">
        <v>0</v>
      </c>
      <c r="Q17" s="928">
        <v>0</v>
      </c>
      <c r="R17" s="928">
        <v>0</v>
      </c>
      <c r="S17" s="928">
        <v>0</v>
      </c>
      <c r="T17" s="928">
        <v>0</v>
      </c>
      <c r="U17" s="928">
        <v>0</v>
      </c>
      <c r="V17" s="928">
        <v>0</v>
      </c>
      <c r="W17" s="928">
        <v>0</v>
      </c>
      <c r="Y17" s="44"/>
    </row>
    <row r="18" spans="2:25" s="17" customFormat="1" ht="12.75" x14ac:dyDescent="0.2">
      <c r="B18" s="84" t="s">
        <v>49</v>
      </c>
      <c r="C18" s="1117" t="s">
        <v>804</v>
      </c>
      <c r="D18" s="1129"/>
      <c r="E18" s="1129"/>
      <c r="F18" s="1118"/>
      <c r="G18" s="56">
        <v>11728572924.120001</v>
      </c>
      <c r="H18" s="56">
        <v>921855577.55999994</v>
      </c>
      <c r="I18" s="56">
        <v>36564222.420000002</v>
      </c>
      <c r="J18" s="56">
        <v>4758476.5999999996</v>
      </c>
      <c r="K18" s="56">
        <v>0</v>
      </c>
      <c r="L18" s="56">
        <v>11995379857.780001</v>
      </c>
      <c r="M18" s="56">
        <v>0</v>
      </c>
      <c r="N18" s="56">
        <v>644120097.39999998</v>
      </c>
      <c r="O18" s="56">
        <f>104502491.04/2</f>
        <v>52251245.520000003</v>
      </c>
      <c r="P18" s="56">
        <v>1896329424.49</v>
      </c>
      <c r="Q18" s="56">
        <v>0</v>
      </c>
      <c r="R18" s="56">
        <v>128494347.09999999</v>
      </c>
      <c r="S18" s="56">
        <v>0</v>
      </c>
      <c r="T18" s="56">
        <v>143914499.71200001</v>
      </c>
      <c r="U18" s="56">
        <v>0</v>
      </c>
      <c r="V18" s="56">
        <v>10083529.880000001</v>
      </c>
      <c r="W18" s="56">
        <v>0</v>
      </c>
    </row>
    <row r="19" spans="2:25" s="17" customFormat="1" ht="12.75" x14ac:dyDescent="0.2">
      <c r="B19" s="84" t="s">
        <v>51</v>
      </c>
      <c r="C19" s="83" t="s">
        <v>797</v>
      </c>
      <c r="D19" s="1149" t="s">
        <v>798</v>
      </c>
      <c r="E19" s="1149"/>
      <c r="F19" s="1150"/>
      <c r="G19" s="928">
        <v>11728572924.120001</v>
      </c>
      <c r="H19" s="928">
        <v>921855577.55999994</v>
      </c>
      <c r="I19" s="928">
        <v>36564222.420000002</v>
      </c>
      <c r="J19" s="928">
        <v>4758476.5999999996</v>
      </c>
      <c r="K19" s="928">
        <v>0</v>
      </c>
      <c r="L19" s="928">
        <v>11995379857.780001</v>
      </c>
      <c r="M19" s="928">
        <v>0</v>
      </c>
      <c r="N19" s="928">
        <v>644120097.39999998</v>
      </c>
      <c r="O19" s="928">
        <f>104502491.04/2</f>
        <v>52251245.520000003</v>
      </c>
      <c r="P19" s="928">
        <v>1896329424.49</v>
      </c>
      <c r="Q19" s="928">
        <v>0</v>
      </c>
      <c r="R19" s="928">
        <v>128494347.09999999</v>
      </c>
      <c r="S19" s="928">
        <v>0</v>
      </c>
      <c r="T19" s="928">
        <v>143914499.71200001</v>
      </c>
      <c r="U19" s="928">
        <v>0</v>
      </c>
      <c r="V19" s="928">
        <v>10083529.880000001</v>
      </c>
      <c r="W19" s="928">
        <v>0</v>
      </c>
    </row>
    <row r="20" spans="2:25" s="17" customFormat="1" ht="12.75" x14ac:dyDescent="0.2">
      <c r="B20" s="84" t="s">
        <v>53</v>
      </c>
      <c r="C20" s="83" t="s">
        <v>799</v>
      </c>
      <c r="D20" s="652"/>
      <c r="E20" s="1149" t="s">
        <v>805</v>
      </c>
      <c r="F20" s="1150"/>
      <c r="G20" s="928">
        <v>32293172.940000001</v>
      </c>
      <c r="H20" s="928">
        <v>3485557.58</v>
      </c>
      <c r="I20" s="928"/>
      <c r="J20" s="928">
        <v>3177792.47</v>
      </c>
      <c r="K20" s="928">
        <v>0</v>
      </c>
      <c r="L20" s="928">
        <v>28489000.739999998</v>
      </c>
      <c r="M20" s="928">
        <v>0</v>
      </c>
      <c r="N20" s="928">
        <v>10467522.25</v>
      </c>
      <c r="O20" s="928">
        <v>0</v>
      </c>
      <c r="P20" s="928">
        <v>4273350.1100000003</v>
      </c>
      <c r="Q20" s="928">
        <v>0</v>
      </c>
      <c r="R20" s="928">
        <v>5586127.9900000002</v>
      </c>
      <c r="S20" s="928">
        <v>0</v>
      </c>
      <c r="T20" s="928">
        <v>341868.00880000001</v>
      </c>
      <c r="U20" s="928">
        <v>0</v>
      </c>
      <c r="V20" s="928">
        <v>250872.3512</v>
      </c>
      <c r="W20" s="928">
        <v>0</v>
      </c>
    </row>
    <row r="21" spans="2:25" s="17" customFormat="1" ht="12.75" x14ac:dyDescent="0.2">
      <c r="B21" s="84" t="s">
        <v>54</v>
      </c>
      <c r="C21" s="83" t="s">
        <v>799</v>
      </c>
      <c r="D21" s="652"/>
      <c r="E21" s="1149" t="s">
        <v>802</v>
      </c>
      <c r="F21" s="1150"/>
      <c r="G21" s="928">
        <v>11696279751.18</v>
      </c>
      <c r="H21" s="928">
        <v>918370019.98000002</v>
      </c>
      <c r="I21" s="928">
        <v>36564222.420000002</v>
      </c>
      <c r="J21" s="928">
        <v>1580684.13</v>
      </c>
      <c r="K21" s="928">
        <v>0</v>
      </c>
      <c r="L21" s="928">
        <v>11966890857.040001</v>
      </c>
      <c r="M21" s="928">
        <v>0</v>
      </c>
      <c r="N21" s="928">
        <v>633652575.14999998</v>
      </c>
      <c r="O21" s="928">
        <f>104502491.04/2</f>
        <v>52251245.520000003</v>
      </c>
      <c r="P21" s="928">
        <v>1892056074.3800001</v>
      </c>
      <c r="Q21" s="928">
        <v>0</v>
      </c>
      <c r="R21" s="928">
        <v>122908219.11</v>
      </c>
      <c r="S21" s="928">
        <v>0</v>
      </c>
      <c r="T21" s="928">
        <v>143572631.70320001</v>
      </c>
      <c r="U21" s="928">
        <v>0</v>
      </c>
      <c r="V21" s="928">
        <v>9832657.5287999995</v>
      </c>
      <c r="W21" s="928">
        <v>0</v>
      </c>
    </row>
    <row r="22" spans="2:25" s="17" customFormat="1" ht="12.75" x14ac:dyDescent="0.2">
      <c r="B22" s="84" t="s">
        <v>55</v>
      </c>
      <c r="C22" s="83" t="s">
        <v>797</v>
      </c>
      <c r="D22" s="1149" t="s">
        <v>803</v>
      </c>
      <c r="E22" s="1149"/>
      <c r="F22" s="1150"/>
      <c r="G22" s="928">
        <v>0</v>
      </c>
      <c r="H22" s="928">
        <v>0</v>
      </c>
      <c r="I22" s="928">
        <v>0</v>
      </c>
      <c r="J22" s="928">
        <v>0</v>
      </c>
      <c r="K22" s="928">
        <v>0</v>
      </c>
      <c r="L22" s="928">
        <v>0</v>
      </c>
      <c r="M22" s="928">
        <v>0</v>
      </c>
      <c r="N22" s="928">
        <v>0</v>
      </c>
      <c r="O22" s="928">
        <v>0</v>
      </c>
      <c r="P22" s="928">
        <v>0</v>
      </c>
      <c r="Q22" s="928">
        <v>0</v>
      </c>
      <c r="R22" s="928">
        <v>0</v>
      </c>
      <c r="S22" s="928">
        <v>0</v>
      </c>
      <c r="T22" s="928">
        <v>0</v>
      </c>
      <c r="U22" s="928">
        <v>0</v>
      </c>
      <c r="V22" s="928">
        <v>0</v>
      </c>
      <c r="W22" s="928">
        <v>0</v>
      </c>
    </row>
    <row r="23" spans="2:25" s="17" customFormat="1" ht="12.75" x14ac:dyDescent="0.2">
      <c r="B23" s="81"/>
      <c r="C23" s="1097"/>
      <c r="D23" s="1097"/>
      <c r="E23" s="100"/>
      <c r="F23" s="100"/>
      <c r="G23" s="100"/>
    </row>
    <row r="24" spans="2:25" s="17" customFormat="1" ht="12.75" x14ac:dyDescent="0.2">
      <c r="B24" s="81"/>
      <c r="C24" s="1097"/>
      <c r="D24" s="1097"/>
      <c r="E24" s="100"/>
      <c r="F24" s="100"/>
      <c r="G24" s="100"/>
    </row>
    <row r="25" spans="2:25" s="17" customFormat="1" ht="12.75" x14ac:dyDescent="0.2">
      <c r="B25" s="81"/>
      <c r="C25" s="1097"/>
      <c r="D25" s="1097"/>
      <c r="E25" s="100"/>
      <c r="F25" s="100"/>
      <c r="G25" s="100"/>
    </row>
    <row r="26" spans="2:25" s="17" customFormat="1" ht="12.75" x14ac:dyDescent="0.2">
      <c r="B26" s="81"/>
      <c r="C26" s="1097"/>
      <c r="D26" s="1097"/>
      <c r="E26" s="100"/>
      <c r="F26" s="100"/>
      <c r="G26" s="100"/>
    </row>
    <row r="27" spans="2:25" s="17" customFormat="1" ht="12.75" x14ac:dyDescent="0.2">
      <c r="B27" s="81"/>
      <c r="C27" s="1098"/>
      <c r="D27" s="1098"/>
      <c r="E27" s="96"/>
      <c r="F27" s="96"/>
      <c r="G27" s="97"/>
    </row>
    <row r="28" spans="2:25" s="17" customFormat="1" ht="12.75" x14ac:dyDescent="0.2">
      <c r="B28" s="81"/>
      <c r="C28" s="1099"/>
      <c r="D28" s="1099"/>
      <c r="E28" s="101"/>
      <c r="F28" s="101"/>
      <c r="G28" s="97"/>
    </row>
    <row r="29" spans="2:25" s="17" customFormat="1" ht="12.75" x14ac:dyDescent="0.2">
      <c r="B29" s="81"/>
      <c r="C29" s="102"/>
      <c r="D29" s="103"/>
      <c r="E29" s="101"/>
      <c r="F29" s="101"/>
      <c r="G29" s="97"/>
    </row>
    <row r="30" spans="2:25" s="17" customFormat="1" ht="12.75" x14ac:dyDescent="0.2">
      <c r="B30" s="81"/>
      <c r="C30" s="102"/>
      <c r="D30" s="103"/>
      <c r="E30" s="101"/>
      <c r="F30" s="101"/>
      <c r="G30" s="97"/>
    </row>
    <row r="31" spans="2:25" s="17" customFormat="1" ht="12.75" x14ac:dyDescent="0.2">
      <c r="B31" s="81"/>
      <c r="C31" s="102"/>
      <c r="D31" s="103"/>
      <c r="E31" s="101"/>
      <c r="F31" s="101"/>
      <c r="G31" s="97"/>
    </row>
    <row r="32" spans="2:25" s="17" customFormat="1" ht="12.75" x14ac:dyDescent="0.2">
      <c r="B32" s="81"/>
      <c r="C32" s="102"/>
      <c r="D32" s="103"/>
      <c r="E32" s="101"/>
      <c r="F32" s="101"/>
      <c r="G32" s="97"/>
    </row>
    <row r="33" spans="2:9" s="17" customFormat="1" ht="12.75" x14ac:dyDescent="0.2">
      <c r="B33" s="81"/>
      <c r="C33" s="1098"/>
      <c r="D33" s="1098"/>
      <c r="E33" s="96"/>
      <c r="F33" s="96"/>
      <c r="G33" s="97"/>
    </row>
    <row r="34" spans="2:9" s="17" customFormat="1" ht="12.75" x14ac:dyDescent="0.2">
      <c r="B34" s="81"/>
      <c r="C34" s="81"/>
      <c r="D34" s="98"/>
      <c r="E34" s="96"/>
      <c r="F34" s="96"/>
      <c r="G34" s="97"/>
    </row>
    <row r="35" spans="2:9" s="17" customFormat="1" ht="12.75" x14ac:dyDescent="0.2">
      <c r="B35" s="81"/>
      <c r="C35" s="81"/>
      <c r="D35" s="98"/>
      <c r="E35" s="96"/>
      <c r="F35" s="96"/>
      <c r="G35" s="97"/>
    </row>
    <row r="36" spans="2:9" s="17" customFormat="1" ht="12.75" x14ac:dyDescent="0.2">
      <c r="B36" s="81"/>
      <c r="C36" s="1098"/>
      <c r="D36" s="1098"/>
      <c r="E36" s="96"/>
      <c r="F36" s="96"/>
      <c r="G36" s="99"/>
    </row>
    <row r="37" spans="2:9" s="17" customFormat="1" ht="12.75" x14ac:dyDescent="0.2">
      <c r="B37" s="81"/>
      <c r="C37" s="1098"/>
      <c r="D37" s="1098"/>
      <c r="E37" s="96"/>
      <c r="F37" s="96"/>
      <c r="G37" s="97"/>
    </row>
    <row r="38" spans="2:9" s="17" customFormat="1" ht="12.75" x14ac:dyDescent="0.2">
      <c r="B38" s="81"/>
      <c r="C38" s="81"/>
      <c r="D38" s="98"/>
      <c r="E38" s="96"/>
      <c r="F38" s="96"/>
      <c r="G38" s="99"/>
    </row>
    <row r="39" spans="2:9" s="17" customFormat="1" ht="12.75" x14ac:dyDescent="0.2">
      <c r="B39" s="81"/>
      <c r="C39" s="81"/>
      <c r="D39" s="98"/>
      <c r="E39" s="96"/>
      <c r="F39" s="96"/>
      <c r="G39" s="97"/>
    </row>
    <row r="40" spans="2:9" s="17" customFormat="1" ht="12.75" x14ac:dyDescent="0.2">
      <c r="B40" s="81"/>
      <c r="C40" s="81"/>
      <c r="D40" s="98"/>
      <c r="E40" s="96"/>
      <c r="F40" s="96"/>
      <c r="G40" s="99"/>
    </row>
    <row r="41" spans="2:9" s="17" customFormat="1" ht="12.75" x14ac:dyDescent="0.2">
      <c r="B41" s="81"/>
      <c r="C41" s="1098"/>
      <c r="D41" s="1098"/>
      <c r="E41" s="96"/>
      <c r="F41" s="96"/>
      <c r="G41" s="97"/>
      <c r="I41" s="74"/>
    </row>
    <row r="42" spans="2:9" s="17" customFormat="1" ht="12.75" x14ac:dyDescent="0.2">
      <c r="B42" s="81"/>
      <c r="C42" s="1097"/>
      <c r="D42" s="1097"/>
      <c r="E42" s="100"/>
      <c r="F42" s="100"/>
      <c r="G42" s="100"/>
    </row>
    <row r="43" spans="2:9" s="17" customFormat="1" ht="12.75" x14ac:dyDescent="0.2">
      <c r="B43" s="81"/>
      <c r="C43" s="1097"/>
      <c r="D43" s="1097"/>
      <c r="E43" s="100"/>
      <c r="F43" s="100"/>
      <c r="G43" s="100"/>
    </row>
    <row r="44" spans="2:9" s="17" customFormat="1" ht="12.75" x14ac:dyDescent="0.2">
      <c r="B44" s="81"/>
      <c r="C44" s="1097"/>
      <c r="D44" s="1097"/>
      <c r="E44" s="100"/>
      <c r="F44" s="100"/>
      <c r="G44" s="100"/>
    </row>
    <row r="45" spans="2:9" s="17" customFormat="1" ht="12.75" x14ac:dyDescent="0.2">
      <c r="B45" s="81"/>
      <c r="C45" s="1097"/>
      <c r="D45" s="1097"/>
      <c r="E45" s="100"/>
      <c r="F45" s="100"/>
      <c r="G45" s="100"/>
    </row>
    <row r="46" spans="2:9" s="17" customFormat="1" ht="12.75" x14ac:dyDescent="0.2">
      <c r="B46" s="104"/>
      <c r="C46" s="1096"/>
      <c r="D46" s="1096"/>
      <c r="E46" s="105"/>
      <c r="F46" s="105"/>
      <c r="G46" s="105"/>
    </row>
  </sheetData>
  <sheetProtection algorithmName="SHA-512" hashValue="6GV+wM0OTEgdOaXUiZU76HtkBkqPIawjxnEsY+GCtUk8f9u4BaWOTLydYoiyNebd8IZbzdyGEGRyxnimWPX2yA==" saltValue="MiwYgMjkuGdTpN8RimBQjA==" spinCount="100000" sheet="1" objects="1" scenarios="1"/>
  <mergeCells count="33">
    <mergeCell ref="G8:K8"/>
    <mergeCell ref="L8:O8"/>
    <mergeCell ref="P8:S8"/>
    <mergeCell ref="T8:W8"/>
    <mergeCell ref="B9:F9"/>
    <mergeCell ref="C27:D27"/>
    <mergeCell ref="E13:F13"/>
    <mergeCell ref="E15:F15"/>
    <mergeCell ref="D17:F17"/>
    <mergeCell ref="C18:F18"/>
    <mergeCell ref="C23:D23"/>
    <mergeCell ref="C24:D24"/>
    <mergeCell ref="C25:D25"/>
    <mergeCell ref="C26:D26"/>
    <mergeCell ref="D19:F19"/>
    <mergeCell ref="E20:F20"/>
    <mergeCell ref="E21:F21"/>
    <mergeCell ref="D22:F22"/>
    <mergeCell ref="B7:F7"/>
    <mergeCell ref="B8:F8"/>
    <mergeCell ref="C10:F10"/>
    <mergeCell ref="C11:F11"/>
    <mergeCell ref="D12:F12"/>
    <mergeCell ref="C43:D43"/>
    <mergeCell ref="C44:D44"/>
    <mergeCell ref="C45:D45"/>
    <mergeCell ref="C46:D46"/>
    <mergeCell ref="C28:D28"/>
    <mergeCell ref="C33:D33"/>
    <mergeCell ref="C36:D36"/>
    <mergeCell ref="C37:D37"/>
    <mergeCell ref="C41:D41"/>
    <mergeCell ref="C42:D42"/>
  </mergeCells>
  <pageMargins left="0.7" right="0.7" top="0.75" bottom="0.75" header="0.3" footer="0.3"/>
  <pageSetup scale="32"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53DB3-47B3-41CE-928D-8E427D7ED9A1}">
  <sheetPr codeName="Sheet43"/>
  <dimension ref="B2:Y42"/>
  <sheetViews>
    <sheetView zoomScaleNormal="100" zoomScaleSheetLayoutView="100" workbookViewId="0"/>
  </sheetViews>
  <sheetFormatPr defaultColWidth="11.42578125" defaultRowHeight="15" x14ac:dyDescent="0.25"/>
  <cols>
    <col min="1" max="1" width="3.28515625" style="2" customWidth="1"/>
    <col min="2" max="5" width="4" style="2" customWidth="1"/>
    <col min="6" max="6" width="18.28515625" style="2" customWidth="1"/>
    <col min="7" max="23" width="11.7109375" style="2" customWidth="1"/>
    <col min="24" max="24" width="3.28515625" style="2" customWidth="1"/>
    <col min="25" max="16384" width="11.42578125" style="2"/>
  </cols>
  <sheetData>
    <row r="2" spans="2:25" ht="16.5" x14ac:dyDescent="0.25">
      <c r="B2" s="20" t="s">
        <v>1738</v>
      </c>
    </row>
    <row r="3" spans="2:25" x14ac:dyDescent="0.25">
      <c r="B3" s="21" t="s">
        <v>1523</v>
      </c>
    </row>
    <row r="7" spans="2:25" s="17" customFormat="1" ht="12.75" x14ac:dyDescent="0.2">
      <c r="B7" s="1100"/>
      <c r="C7" s="1100"/>
      <c r="D7" s="1100"/>
      <c r="E7" s="1100"/>
      <c r="F7" s="1101"/>
      <c r="G7" s="84" t="s">
        <v>25</v>
      </c>
      <c r="H7" s="84" t="s">
        <v>26</v>
      </c>
      <c r="I7" s="84" t="s">
        <v>27</v>
      </c>
      <c r="J7" s="84" t="s">
        <v>93</v>
      </c>
      <c r="K7" s="84" t="s">
        <v>94</v>
      </c>
      <c r="L7" s="84" t="s">
        <v>155</v>
      </c>
      <c r="M7" s="84" t="s">
        <v>156</v>
      </c>
      <c r="N7" s="84" t="s">
        <v>157</v>
      </c>
      <c r="O7" s="84" t="s">
        <v>563</v>
      </c>
      <c r="P7" s="84" t="s">
        <v>564</v>
      </c>
      <c r="Q7" s="84" t="s">
        <v>565</v>
      </c>
      <c r="R7" s="84" t="s">
        <v>566</v>
      </c>
      <c r="S7" s="84" t="s">
        <v>567</v>
      </c>
      <c r="T7" s="84" t="s">
        <v>1280</v>
      </c>
      <c r="U7" s="84" t="s">
        <v>760</v>
      </c>
      <c r="V7" s="84" t="s">
        <v>781</v>
      </c>
      <c r="W7" s="84" t="s">
        <v>782</v>
      </c>
    </row>
    <row r="8" spans="2:25" s="17" customFormat="1" ht="12.75" x14ac:dyDescent="0.2">
      <c r="B8" s="1100"/>
      <c r="C8" s="1100"/>
      <c r="D8" s="1100"/>
      <c r="E8" s="1100"/>
      <c r="F8" s="1101"/>
      <c r="G8" s="1115" t="s">
        <v>783</v>
      </c>
      <c r="H8" s="1115"/>
      <c r="I8" s="1115"/>
      <c r="J8" s="1115"/>
      <c r="K8" s="1115"/>
      <c r="L8" s="1115" t="s">
        <v>784</v>
      </c>
      <c r="M8" s="1115"/>
      <c r="N8" s="1115"/>
      <c r="O8" s="1115"/>
      <c r="P8" s="1115" t="s">
        <v>785</v>
      </c>
      <c r="Q8" s="1115"/>
      <c r="R8" s="1115"/>
      <c r="S8" s="1115"/>
      <c r="T8" s="1115" t="s">
        <v>786</v>
      </c>
      <c r="U8" s="1115"/>
      <c r="V8" s="1115"/>
      <c r="W8" s="1115"/>
    </row>
    <row r="9" spans="2:25" s="17" customFormat="1" ht="38.25" x14ac:dyDescent="0.2">
      <c r="B9" s="1110"/>
      <c r="C9" s="1110"/>
      <c r="D9" s="1110"/>
      <c r="E9" s="1110"/>
      <c r="F9" s="1111"/>
      <c r="G9" s="28" t="s">
        <v>787</v>
      </c>
      <c r="H9" s="28" t="s">
        <v>788</v>
      </c>
      <c r="I9" s="28" t="s">
        <v>789</v>
      </c>
      <c r="J9" s="28" t="s">
        <v>790</v>
      </c>
      <c r="K9" s="28" t="s">
        <v>791</v>
      </c>
      <c r="L9" s="28" t="s">
        <v>792</v>
      </c>
      <c r="M9" s="28" t="s">
        <v>793</v>
      </c>
      <c r="N9" s="28" t="s">
        <v>794</v>
      </c>
      <c r="O9" s="28" t="s">
        <v>791</v>
      </c>
      <c r="P9" s="28" t="s">
        <v>792</v>
      </c>
      <c r="Q9" s="28" t="s">
        <v>793</v>
      </c>
      <c r="R9" s="28" t="s">
        <v>794</v>
      </c>
      <c r="S9" s="28" t="s">
        <v>795</v>
      </c>
      <c r="T9" s="28" t="s">
        <v>792</v>
      </c>
      <c r="U9" s="28" t="s">
        <v>793</v>
      </c>
      <c r="V9" s="28" t="s">
        <v>794</v>
      </c>
      <c r="W9" s="28" t="s">
        <v>795</v>
      </c>
    </row>
    <row r="10" spans="2:25" s="17" customFormat="1" ht="12.75" x14ac:dyDescent="0.2">
      <c r="B10" s="112" t="s">
        <v>28</v>
      </c>
      <c r="C10" s="1084" t="s">
        <v>770</v>
      </c>
      <c r="D10" s="1121"/>
      <c r="E10" s="1121"/>
      <c r="F10" s="1085"/>
      <c r="G10" s="440">
        <v>477336933.54000002</v>
      </c>
      <c r="H10" s="440">
        <v>24032408.780000001</v>
      </c>
      <c r="I10" s="440">
        <v>0</v>
      </c>
      <c r="J10" s="440">
        <v>0</v>
      </c>
      <c r="K10" s="440">
        <v>0</v>
      </c>
      <c r="L10" s="440">
        <v>0</v>
      </c>
      <c r="M10" s="440">
        <v>501369342.31999999</v>
      </c>
      <c r="N10" s="440">
        <v>0</v>
      </c>
      <c r="O10" s="440">
        <v>0</v>
      </c>
      <c r="P10" s="440">
        <v>0</v>
      </c>
      <c r="Q10" s="440">
        <v>90145512.340000004</v>
      </c>
      <c r="R10" s="440">
        <v>0</v>
      </c>
      <c r="S10" s="440">
        <v>0</v>
      </c>
      <c r="T10" s="440">
        <v>0</v>
      </c>
      <c r="U10" s="440">
        <v>7211640.9872000003</v>
      </c>
      <c r="V10" s="440">
        <v>0</v>
      </c>
      <c r="W10" s="440">
        <v>0</v>
      </c>
    </row>
    <row r="11" spans="2:25" s="17" customFormat="1" ht="12.75" x14ac:dyDescent="0.2">
      <c r="B11" s="84" t="s">
        <v>30</v>
      </c>
      <c r="C11" s="1117" t="s">
        <v>806</v>
      </c>
      <c r="D11" s="1129"/>
      <c r="E11" s="1129"/>
      <c r="F11" s="1118"/>
      <c r="G11" s="56">
        <v>477336933.54000002</v>
      </c>
      <c r="H11" s="56">
        <v>24032408.780000001</v>
      </c>
      <c r="I11" s="56">
        <v>0</v>
      </c>
      <c r="J11" s="56">
        <v>0</v>
      </c>
      <c r="K11" s="56">
        <v>0</v>
      </c>
      <c r="L11" s="56">
        <v>0</v>
      </c>
      <c r="M11" s="56">
        <v>501369342.31999999</v>
      </c>
      <c r="N11" s="56">
        <v>0</v>
      </c>
      <c r="O11" s="56">
        <v>0</v>
      </c>
      <c r="P11" s="56">
        <v>0</v>
      </c>
      <c r="Q11" s="56">
        <v>90145512.340000004</v>
      </c>
      <c r="R11" s="56">
        <v>0</v>
      </c>
      <c r="S11" s="56">
        <v>0</v>
      </c>
      <c r="T11" s="56">
        <v>0</v>
      </c>
      <c r="U11" s="56">
        <v>7211640.9872000003</v>
      </c>
      <c r="V11" s="56">
        <v>0</v>
      </c>
      <c r="W11" s="56">
        <v>0</v>
      </c>
      <c r="Y11" s="44"/>
    </row>
    <row r="12" spans="2:25" s="17" customFormat="1" ht="12.75" x14ac:dyDescent="0.2">
      <c r="B12" s="84" t="s">
        <v>32</v>
      </c>
      <c r="C12" s="141"/>
      <c r="D12" s="1149" t="s">
        <v>798</v>
      </c>
      <c r="E12" s="1149"/>
      <c r="F12" s="1150"/>
      <c r="G12" s="928">
        <v>477336933.54000002</v>
      </c>
      <c r="H12" s="928">
        <v>24032408.780000001</v>
      </c>
      <c r="I12" s="928">
        <v>0</v>
      </c>
      <c r="J12" s="928">
        <v>0</v>
      </c>
      <c r="K12" s="928">
        <v>0</v>
      </c>
      <c r="L12" s="928">
        <v>0</v>
      </c>
      <c r="M12" s="928">
        <v>501369342.31999999</v>
      </c>
      <c r="N12" s="928">
        <v>0</v>
      </c>
      <c r="O12" s="928">
        <v>0</v>
      </c>
      <c r="P12" s="928">
        <v>0</v>
      </c>
      <c r="Q12" s="928">
        <v>90145512.340000004</v>
      </c>
      <c r="R12" s="928">
        <v>0</v>
      </c>
      <c r="S12" s="928">
        <v>0</v>
      </c>
      <c r="T12" s="928">
        <v>0</v>
      </c>
      <c r="U12" s="928">
        <v>7211640.9872000003</v>
      </c>
      <c r="V12" s="928">
        <v>0</v>
      </c>
      <c r="W12" s="928">
        <v>0</v>
      </c>
      <c r="Y12" s="44"/>
    </row>
    <row r="13" spans="2:25" s="17" customFormat="1" ht="12.75" x14ac:dyDescent="0.2">
      <c r="B13" s="84" t="s">
        <v>34</v>
      </c>
      <c r="C13" s="141" t="s">
        <v>799</v>
      </c>
      <c r="D13" s="679"/>
      <c r="E13" s="1149" t="s">
        <v>805</v>
      </c>
      <c r="F13" s="1150"/>
      <c r="G13" s="928">
        <v>0</v>
      </c>
      <c r="H13" s="928">
        <v>0</v>
      </c>
      <c r="I13" s="928">
        <v>0</v>
      </c>
      <c r="J13" s="928">
        <v>0</v>
      </c>
      <c r="K13" s="928">
        <v>0</v>
      </c>
      <c r="L13" s="928">
        <v>0</v>
      </c>
      <c r="M13" s="928">
        <v>0</v>
      </c>
      <c r="N13" s="928">
        <v>0</v>
      </c>
      <c r="O13" s="928">
        <v>0</v>
      </c>
      <c r="P13" s="928">
        <v>0</v>
      </c>
      <c r="Q13" s="928">
        <v>0</v>
      </c>
      <c r="R13" s="928">
        <v>0</v>
      </c>
      <c r="S13" s="928">
        <v>0</v>
      </c>
      <c r="T13" s="928">
        <v>0</v>
      </c>
      <c r="U13" s="928">
        <v>0</v>
      </c>
      <c r="V13" s="928">
        <v>0</v>
      </c>
      <c r="W13" s="928">
        <v>0</v>
      </c>
      <c r="Y13" s="44"/>
    </row>
    <row r="14" spans="2:25" s="17" customFormat="1" ht="12.75" x14ac:dyDescent="0.2">
      <c r="B14" s="84" t="s">
        <v>38</v>
      </c>
      <c r="C14" s="141" t="s">
        <v>799</v>
      </c>
      <c r="D14" s="679"/>
      <c r="E14" s="679"/>
      <c r="F14" s="651" t="s">
        <v>801</v>
      </c>
      <c r="G14" s="928">
        <v>0</v>
      </c>
      <c r="H14" s="928">
        <v>0</v>
      </c>
      <c r="I14" s="928">
        <v>0</v>
      </c>
      <c r="J14" s="928">
        <v>0</v>
      </c>
      <c r="K14" s="928">
        <v>0</v>
      </c>
      <c r="L14" s="928">
        <v>0</v>
      </c>
      <c r="M14" s="928">
        <v>0</v>
      </c>
      <c r="N14" s="928">
        <v>0</v>
      </c>
      <c r="O14" s="928">
        <v>0</v>
      </c>
      <c r="P14" s="928">
        <v>0</v>
      </c>
      <c r="Q14" s="928">
        <v>0</v>
      </c>
      <c r="R14" s="928">
        <v>0</v>
      </c>
      <c r="S14" s="928">
        <v>0</v>
      </c>
      <c r="T14" s="928">
        <v>0</v>
      </c>
      <c r="U14" s="928">
        <v>0</v>
      </c>
      <c r="V14" s="928">
        <v>0</v>
      </c>
      <c r="W14" s="928">
        <v>0</v>
      </c>
      <c r="Y14" s="44"/>
    </row>
    <row r="15" spans="2:25" s="17" customFormat="1" ht="12.75" x14ac:dyDescent="0.2">
      <c r="B15" s="84" t="s">
        <v>40</v>
      </c>
      <c r="C15" s="83" t="s">
        <v>799</v>
      </c>
      <c r="D15" s="652"/>
      <c r="E15" s="1149" t="s">
        <v>802</v>
      </c>
      <c r="F15" s="1150"/>
      <c r="G15" s="928">
        <v>477336933.54000002</v>
      </c>
      <c r="H15" s="928">
        <v>24032408.780000001</v>
      </c>
      <c r="I15" s="928">
        <v>0</v>
      </c>
      <c r="J15" s="928">
        <v>0</v>
      </c>
      <c r="K15" s="928">
        <v>0</v>
      </c>
      <c r="L15" s="928">
        <v>0</v>
      </c>
      <c r="M15" s="928">
        <v>501369342.31999999</v>
      </c>
      <c r="N15" s="928">
        <v>0</v>
      </c>
      <c r="O15" s="928">
        <v>0</v>
      </c>
      <c r="P15" s="928">
        <v>0</v>
      </c>
      <c r="Q15" s="928">
        <v>90145512.340000004</v>
      </c>
      <c r="R15" s="928">
        <v>0</v>
      </c>
      <c r="S15" s="928">
        <v>0</v>
      </c>
      <c r="T15" s="928">
        <v>0</v>
      </c>
      <c r="U15" s="928">
        <v>7211640.9872000003</v>
      </c>
      <c r="V15" s="928">
        <v>0</v>
      </c>
      <c r="W15" s="928">
        <v>0</v>
      </c>
      <c r="Y15" s="44"/>
    </row>
    <row r="16" spans="2:25" s="17" customFormat="1" ht="12.75" x14ac:dyDescent="0.2">
      <c r="B16" s="84" t="s">
        <v>42</v>
      </c>
      <c r="C16" s="83" t="s">
        <v>799</v>
      </c>
      <c r="D16" s="652"/>
      <c r="E16" s="652"/>
      <c r="F16" s="651" t="s">
        <v>801</v>
      </c>
      <c r="G16" s="928">
        <v>0</v>
      </c>
      <c r="H16" s="928">
        <v>0</v>
      </c>
      <c r="I16" s="928">
        <v>0</v>
      </c>
      <c r="J16" s="928">
        <v>0</v>
      </c>
      <c r="K16" s="928">
        <v>0</v>
      </c>
      <c r="L16" s="928">
        <v>0</v>
      </c>
      <c r="M16" s="928">
        <v>0</v>
      </c>
      <c r="N16" s="928">
        <v>0</v>
      </c>
      <c r="O16" s="928">
        <v>0</v>
      </c>
      <c r="P16" s="928">
        <v>0</v>
      </c>
      <c r="Q16" s="928">
        <v>0</v>
      </c>
      <c r="R16" s="928">
        <v>0</v>
      </c>
      <c r="S16" s="928">
        <v>0</v>
      </c>
      <c r="T16" s="928">
        <v>0</v>
      </c>
      <c r="U16" s="928">
        <v>0</v>
      </c>
      <c r="V16" s="928">
        <v>0</v>
      </c>
      <c r="W16" s="928">
        <v>0</v>
      </c>
      <c r="Y16" s="44"/>
    </row>
    <row r="17" spans="2:23" s="17" customFormat="1" ht="12.75" x14ac:dyDescent="0.2">
      <c r="B17" s="84" t="s">
        <v>43</v>
      </c>
      <c r="C17" s="83" t="s">
        <v>797</v>
      </c>
      <c r="D17" s="1149" t="s">
        <v>803</v>
      </c>
      <c r="E17" s="1149"/>
      <c r="F17" s="1150"/>
      <c r="G17" s="928">
        <v>0</v>
      </c>
      <c r="H17" s="928">
        <v>0</v>
      </c>
      <c r="I17" s="928">
        <v>0</v>
      </c>
      <c r="J17" s="928">
        <v>0</v>
      </c>
      <c r="K17" s="928">
        <v>0</v>
      </c>
      <c r="L17" s="928">
        <v>0</v>
      </c>
      <c r="M17" s="928">
        <v>0</v>
      </c>
      <c r="N17" s="928">
        <v>0</v>
      </c>
      <c r="O17" s="928">
        <v>0</v>
      </c>
      <c r="P17" s="928">
        <v>0</v>
      </c>
      <c r="Q17" s="928">
        <v>0</v>
      </c>
      <c r="R17" s="928">
        <v>0</v>
      </c>
      <c r="S17" s="928">
        <v>0</v>
      </c>
      <c r="T17" s="928">
        <v>0</v>
      </c>
      <c r="U17" s="928">
        <v>0</v>
      </c>
      <c r="V17" s="928">
        <v>0</v>
      </c>
      <c r="W17" s="928">
        <v>0</v>
      </c>
    </row>
    <row r="18" spans="2:23" s="17" customFormat="1" ht="12.75" x14ac:dyDescent="0.2">
      <c r="B18" s="84" t="s">
        <v>49</v>
      </c>
      <c r="C18" s="1117" t="s">
        <v>807</v>
      </c>
      <c r="D18" s="1129"/>
      <c r="E18" s="1129"/>
      <c r="F18" s="1118"/>
      <c r="G18" s="56">
        <v>0</v>
      </c>
      <c r="H18" s="56">
        <v>0</v>
      </c>
      <c r="I18" s="56">
        <v>0</v>
      </c>
      <c r="J18" s="56">
        <v>0</v>
      </c>
      <c r="K18" s="56">
        <v>0</v>
      </c>
      <c r="L18" s="56">
        <v>0</v>
      </c>
      <c r="M18" s="56">
        <v>0</v>
      </c>
      <c r="N18" s="56">
        <v>0</v>
      </c>
      <c r="O18" s="56">
        <v>0</v>
      </c>
      <c r="P18" s="56">
        <v>0</v>
      </c>
      <c r="Q18" s="56">
        <v>0</v>
      </c>
      <c r="R18" s="56">
        <v>0</v>
      </c>
      <c r="S18" s="56">
        <v>0</v>
      </c>
      <c r="T18" s="56">
        <v>0</v>
      </c>
      <c r="U18" s="56">
        <v>0</v>
      </c>
      <c r="V18" s="56">
        <v>0</v>
      </c>
      <c r="W18" s="56">
        <v>0</v>
      </c>
    </row>
    <row r="19" spans="2:23" s="17" customFormat="1" ht="12.75" x14ac:dyDescent="0.2">
      <c r="B19" s="84" t="s">
        <v>51</v>
      </c>
      <c r="C19" s="83" t="s">
        <v>797</v>
      </c>
      <c r="D19" s="1149" t="s">
        <v>798</v>
      </c>
      <c r="E19" s="1149"/>
      <c r="F19" s="1150"/>
      <c r="G19" s="928">
        <v>0</v>
      </c>
      <c r="H19" s="928">
        <v>0</v>
      </c>
      <c r="I19" s="928">
        <v>0</v>
      </c>
      <c r="J19" s="928">
        <v>0</v>
      </c>
      <c r="K19" s="928">
        <v>0</v>
      </c>
      <c r="L19" s="928">
        <v>0</v>
      </c>
      <c r="M19" s="928">
        <v>0</v>
      </c>
      <c r="N19" s="928">
        <v>0</v>
      </c>
      <c r="O19" s="928">
        <v>0</v>
      </c>
      <c r="P19" s="928">
        <v>0</v>
      </c>
      <c r="Q19" s="928">
        <v>0</v>
      </c>
      <c r="R19" s="928">
        <v>0</v>
      </c>
      <c r="S19" s="928">
        <v>0</v>
      </c>
      <c r="T19" s="928">
        <v>0</v>
      </c>
      <c r="U19" s="928">
        <v>0</v>
      </c>
      <c r="V19" s="928">
        <v>0</v>
      </c>
      <c r="W19" s="928">
        <v>0</v>
      </c>
    </row>
    <row r="20" spans="2:23" s="17" customFormat="1" ht="12.75" x14ac:dyDescent="0.2">
      <c r="B20" s="84" t="s">
        <v>53</v>
      </c>
      <c r="C20" s="83" t="s">
        <v>799</v>
      </c>
      <c r="D20" s="652"/>
      <c r="E20" s="1149" t="s">
        <v>805</v>
      </c>
      <c r="F20" s="1150"/>
      <c r="G20" s="928">
        <v>0</v>
      </c>
      <c r="H20" s="928">
        <v>0</v>
      </c>
      <c r="I20" s="928">
        <v>0</v>
      </c>
      <c r="J20" s="928">
        <v>0</v>
      </c>
      <c r="K20" s="928">
        <v>0</v>
      </c>
      <c r="L20" s="928">
        <v>0</v>
      </c>
      <c r="M20" s="928">
        <v>0</v>
      </c>
      <c r="N20" s="928">
        <v>0</v>
      </c>
      <c r="O20" s="928">
        <v>0</v>
      </c>
      <c r="P20" s="928">
        <v>0</v>
      </c>
      <c r="Q20" s="928">
        <v>0</v>
      </c>
      <c r="R20" s="928">
        <v>0</v>
      </c>
      <c r="S20" s="928">
        <v>0</v>
      </c>
      <c r="T20" s="928">
        <v>0</v>
      </c>
      <c r="U20" s="928">
        <v>0</v>
      </c>
      <c r="V20" s="928">
        <v>0</v>
      </c>
      <c r="W20" s="928">
        <v>0</v>
      </c>
    </row>
    <row r="21" spans="2:23" s="17" customFormat="1" ht="12.75" x14ac:dyDescent="0.2">
      <c r="B21" s="84" t="s">
        <v>54</v>
      </c>
      <c r="C21" s="83" t="s">
        <v>799</v>
      </c>
      <c r="D21" s="652"/>
      <c r="E21" s="1149" t="s">
        <v>802</v>
      </c>
      <c r="F21" s="1150"/>
      <c r="G21" s="928">
        <v>0</v>
      </c>
      <c r="H21" s="928">
        <v>0</v>
      </c>
      <c r="I21" s="928">
        <v>0</v>
      </c>
      <c r="J21" s="928">
        <v>0</v>
      </c>
      <c r="K21" s="928">
        <v>0</v>
      </c>
      <c r="L21" s="928">
        <v>0</v>
      </c>
      <c r="M21" s="928">
        <v>0</v>
      </c>
      <c r="N21" s="928">
        <v>0</v>
      </c>
      <c r="O21" s="928">
        <v>0</v>
      </c>
      <c r="P21" s="928">
        <v>0</v>
      </c>
      <c r="Q21" s="928">
        <v>0</v>
      </c>
      <c r="R21" s="928">
        <v>0</v>
      </c>
      <c r="S21" s="928">
        <v>0</v>
      </c>
      <c r="T21" s="928">
        <v>0</v>
      </c>
      <c r="U21" s="928">
        <v>0</v>
      </c>
      <c r="V21" s="928">
        <v>0</v>
      </c>
      <c r="W21" s="928">
        <v>0</v>
      </c>
    </row>
    <row r="22" spans="2:23" s="17" customFormat="1" ht="12.75" x14ac:dyDescent="0.2">
      <c r="B22" s="84" t="s">
        <v>55</v>
      </c>
      <c r="C22" s="83" t="s">
        <v>797</v>
      </c>
      <c r="D22" s="1149" t="s">
        <v>803</v>
      </c>
      <c r="E22" s="1149"/>
      <c r="F22" s="1150"/>
      <c r="G22" s="928">
        <v>0</v>
      </c>
      <c r="H22" s="928">
        <v>0</v>
      </c>
      <c r="I22" s="928">
        <v>0</v>
      </c>
      <c r="J22" s="928">
        <v>0</v>
      </c>
      <c r="K22" s="928">
        <v>0</v>
      </c>
      <c r="L22" s="928">
        <v>0</v>
      </c>
      <c r="M22" s="928">
        <v>0</v>
      </c>
      <c r="N22" s="928">
        <v>0</v>
      </c>
      <c r="O22" s="928">
        <v>0</v>
      </c>
      <c r="P22" s="928">
        <v>0</v>
      </c>
      <c r="Q22" s="928">
        <v>0</v>
      </c>
      <c r="R22" s="928">
        <v>0</v>
      </c>
      <c r="S22" s="928">
        <v>0</v>
      </c>
      <c r="T22" s="928">
        <v>0</v>
      </c>
      <c r="U22" s="928">
        <v>0</v>
      </c>
      <c r="V22" s="928">
        <v>0</v>
      </c>
      <c r="W22" s="928">
        <v>0</v>
      </c>
    </row>
    <row r="23" spans="2:23" s="17" customFormat="1" ht="12.75" x14ac:dyDescent="0.2">
      <c r="B23" s="81"/>
      <c r="C23" s="1097"/>
      <c r="D23" s="1097"/>
      <c r="E23" s="100"/>
      <c r="F23" s="100"/>
      <c r="G23" s="100"/>
    </row>
    <row r="24" spans="2:23" s="17" customFormat="1" ht="12.75" x14ac:dyDescent="0.2">
      <c r="B24" s="81"/>
      <c r="C24" s="1099"/>
      <c r="D24" s="1099"/>
      <c r="E24" s="101"/>
      <c r="F24" s="101"/>
      <c r="G24" s="97"/>
    </row>
    <row r="25" spans="2:23" s="17" customFormat="1" ht="12.75" x14ac:dyDescent="0.2">
      <c r="B25" s="81"/>
      <c r="C25" s="102"/>
      <c r="D25" s="103"/>
      <c r="E25" s="101"/>
      <c r="F25" s="101"/>
      <c r="G25" s="97"/>
    </row>
    <row r="26" spans="2:23" s="17" customFormat="1" ht="12.75" x14ac:dyDescent="0.2">
      <c r="B26" s="81"/>
      <c r="C26" s="102"/>
      <c r="D26" s="103"/>
      <c r="E26" s="101"/>
      <c r="F26" s="101"/>
      <c r="G26" s="97"/>
    </row>
    <row r="27" spans="2:23" s="17" customFormat="1" ht="12.75" x14ac:dyDescent="0.2">
      <c r="B27" s="81"/>
      <c r="C27" s="102"/>
      <c r="D27" s="103"/>
      <c r="E27" s="101"/>
      <c r="F27" s="101"/>
      <c r="G27" s="97"/>
    </row>
    <row r="28" spans="2:23" s="17" customFormat="1" ht="12.75" x14ac:dyDescent="0.2">
      <c r="B28" s="81"/>
      <c r="C28" s="102"/>
      <c r="D28" s="103"/>
      <c r="E28" s="101"/>
      <c r="F28" s="101"/>
      <c r="G28" s="97"/>
    </row>
    <row r="29" spans="2:23" s="17" customFormat="1" ht="12.75" x14ac:dyDescent="0.2">
      <c r="B29" s="81"/>
      <c r="C29" s="1098"/>
      <c r="D29" s="1098"/>
      <c r="E29" s="96"/>
      <c r="F29" s="96"/>
      <c r="G29" s="97"/>
    </row>
    <row r="30" spans="2:23" s="17" customFormat="1" ht="12.75" x14ac:dyDescent="0.2">
      <c r="B30" s="81"/>
      <c r="C30" s="81"/>
      <c r="D30" s="98"/>
      <c r="E30" s="96"/>
      <c r="F30" s="96"/>
      <c r="G30" s="97"/>
    </row>
    <row r="31" spans="2:23" s="17" customFormat="1" ht="12.75" x14ac:dyDescent="0.2">
      <c r="B31" s="81"/>
      <c r="C31" s="81"/>
      <c r="D31" s="98"/>
      <c r="E31" s="96"/>
      <c r="F31" s="96"/>
      <c r="G31" s="97"/>
    </row>
    <row r="32" spans="2:23" s="17" customFormat="1" ht="12.75" x14ac:dyDescent="0.2">
      <c r="B32" s="81"/>
      <c r="C32" s="1098"/>
      <c r="D32" s="1098"/>
      <c r="E32" s="96"/>
      <c r="F32" s="96"/>
      <c r="G32" s="99"/>
    </row>
    <row r="33" spans="2:9" s="17" customFormat="1" ht="12.75" x14ac:dyDescent="0.2">
      <c r="B33" s="81"/>
      <c r="C33" s="1098"/>
      <c r="D33" s="1098"/>
      <c r="E33" s="96"/>
      <c r="F33" s="96"/>
      <c r="G33" s="97"/>
    </row>
    <row r="34" spans="2:9" s="17" customFormat="1" ht="12.75" x14ac:dyDescent="0.2">
      <c r="B34" s="81"/>
      <c r="C34" s="81"/>
      <c r="D34" s="98"/>
      <c r="E34" s="96"/>
      <c r="F34" s="96"/>
      <c r="G34" s="99"/>
    </row>
    <row r="35" spans="2:9" s="17" customFormat="1" ht="12.75" x14ac:dyDescent="0.2">
      <c r="B35" s="81"/>
      <c r="C35" s="81"/>
      <c r="D35" s="98"/>
      <c r="E35" s="96"/>
      <c r="F35" s="96"/>
      <c r="G35" s="97"/>
    </row>
    <row r="36" spans="2:9" s="17" customFormat="1" ht="12.75" x14ac:dyDescent="0.2">
      <c r="B36" s="81"/>
      <c r="C36" s="81"/>
      <c r="D36" s="98"/>
      <c r="E36" s="96"/>
      <c r="F36" s="96"/>
      <c r="G36" s="99"/>
    </row>
    <row r="37" spans="2:9" s="17" customFormat="1" ht="12.75" x14ac:dyDescent="0.2">
      <c r="B37" s="81"/>
      <c r="C37" s="1098"/>
      <c r="D37" s="1098"/>
      <c r="E37" s="96"/>
      <c r="F37" s="96"/>
      <c r="G37" s="97"/>
      <c r="I37" s="74"/>
    </row>
    <row r="38" spans="2:9" s="17" customFormat="1" ht="12.75" x14ac:dyDescent="0.2">
      <c r="B38" s="81"/>
      <c r="C38" s="1097"/>
      <c r="D38" s="1097"/>
      <c r="E38" s="100"/>
      <c r="F38" s="100"/>
      <c r="G38" s="100"/>
    </row>
    <row r="39" spans="2:9" s="17" customFormat="1" ht="12.75" x14ac:dyDescent="0.2">
      <c r="B39" s="81"/>
      <c r="C39" s="1097"/>
      <c r="D39" s="1097"/>
      <c r="E39" s="100"/>
      <c r="F39" s="100"/>
      <c r="G39" s="100"/>
    </row>
    <row r="40" spans="2:9" s="17" customFormat="1" ht="12.75" x14ac:dyDescent="0.2">
      <c r="B40" s="81"/>
      <c r="C40" s="1097"/>
      <c r="D40" s="1097"/>
      <c r="E40" s="100"/>
      <c r="F40" s="100"/>
      <c r="G40" s="100"/>
    </row>
    <row r="41" spans="2:9" s="17" customFormat="1" ht="12.75" x14ac:dyDescent="0.2">
      <c r="B41" s="81"/>
      <c r="C41" s="1097"/>
      <c r="D41" s="1097"/>
      <c r="E41" s="100"/>
      <c r="F41" s="100"/>
      <c r="G41" s="100"/>
    </row>
    <row r="42" spans="2:9" s="17" customFormat="1" ht="12.75" x14ac:dyDescent="0.2">
      <c r="B42" s="104"/>
      <c r="C42" s="1096"/>
      <c r="D42" s="1096"/>
      <c r="E42" s="105"/>
      <c r="F42" s="105"/>
      <c r="G42" s="105"/>
    </row>
  </sheetData>
  <sheetProtection algorithmName="SHA-512" hashValue="WdZDxiXlAKm9BZzVW2aInNE15V8Fe6yGh60wi23ARRlPlZ2T9mIJPGA2vM0tDoanSYoveLqJOnOIXlJYmEZsag==" saltValue="RZQMvYyDqMa5kwNnh8SsyQ==" spinCount="100000" sheet="1" objects="1" scenarios="1"/>
  <mergeCells count="29">
    <mergeCell ref="G8:K8"/>
    <mergeCell ref="L8:O8"/>
    <mergeCell ref="P8:S8"/>
    <mergeCell ref="T8:W8"/>
    <mergeCell ref="B9:F9"/>
    <mergeCell ref="E13:F13"/>
    <mergeCell ref="E15:F15"/>
    <mergeCell ref="D17:F17"/>
    <mergeCell ref="C18:F18"/>
    <mergeCell ref="C23:D23"/>
    <mergeCell ref="D19:F19"/>
    <mergeCell ref="E20:F20"/>
    <mergeCell ref="E21:F21"/>
    <mergeCell ref="D22:F22"/>
    <mergeCell ref="B7:F7"/>
    <mergeCell ref="B8:F8"/>
    <mergeCell ref="C10:F10"/>
    <mergeCell ref="C11:F11"/>
    <mergeCell ref="D12:F12"/>
    <mergeCell ref="C39:D39"/>
    <mergeCell ref="C40:D40"/>
    <mergeCell ref="C41:D41"/>
    <mergeCell ref="C42:D42"/>
    <mergeCell ref="C24:D24"/>
    <mergeCell ref="C29:D29"/>
    <mergeCell ref="C32:D32"/>
    <mergeCell ref="C33:D33"/>
    <mergeCell ref="C37:D37"/>
    <mergeCell ref="C38:D38"/>
  </mergeCells>
  <pageMargins left="0.7" right="0.7" top="0.78740157499999996" bottom="0.78740157499999996" header="0.3" footer="0.3"/>
  <pageSetup scale="3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806EA-D758-4743-A5CD-C50E9AD6D044}">
  <sheetPr codeName="Sheet15">
    <pageSetUpPr autoPageBreaks="0"/>
  </sheetPr>
  <dimension ref="B1:O51"/>
  <sheetViews>
    <sheetView showGridLines="0" zoomScaleNormal="100" zoomScaleSheetLayoutView="100" workbookViewId="0"/>
  </sheetViews>
  <sheetFormatPr defaultColWidth="11.42578125" defaultRowHeight="12.75" x14ac:dyDescent="0.2"/>
  <cols>
    <col min="1" max="2" width="3.28515625" style="17" customWidth="1"/>
    <col min="3" max="3" width="68.140625" style="17" customWidth="1"/>
    <col min="4" max="4" width="16.7109375" style="17" customWidth="1"/>
    <col min="5" max="5" width="16.85546875" style="17" customWidth="1"/>
    <col min="6" max="6" width="16.7109375" style="17" customWidth="1"/>
    <col min="7" max="10" width="16.5703125" style="17" customWidth="1"/>
    <col min="11" max="11" width="3.28515625" style="17" customWidth="1"/>
    <col min="12" max="13" width="10.7109375" style="17" customWidth="1"/>
    <col min="14" max="14" width="3.28515625" style="17" customWidth="1"/>
    <col min="15" max="16384" width="11.42578125" style="17"/>
  </cols>
  <sheetData>
    <row r="1" spans="2:15" s="2" customFormat="1" ht="15" x14ac:dyDescent="0.25"/>
    <row r="2" spans="2:15" s="2" customFormat="1" ht="30" customHeight="1" x14ac:dyDescent="0.25">
      <c r="C2" s="1103" t="s">
        <v>1656</v>
      </c>
      <c r="D2" s="1103"/>
      <c r="E2" s="1103"/>
      <c r="F2" s="1103"/>
      <c r="G2" s="1103"/>
    </row>
    <row r="3" spans="2:15" s="2" customFormat="1" ht="15" x14ac:dyDescent="0.25">
      <c r="C3" s="21" t="s">
        <v>1523</v>
      </c>
    </row>
    <row r="4" spans="2:15" s="2" customFormat="1" ht="15" x14ac:dyDescent="0.25"/>
    <row r="5" spans="2:15" s="2" customFormat="1" ht="15" x14ac:dyDescent="0.25">
      <c r="B5" s="17"/>
      <c r="C5" s="17"/>
      <c r="D5" s="17"/>
      <c r="E5" s="17"/>
      <c r="F5" s="17"/>
      <c r="G5" s="17"/>
      <c r="H5" s="17"/>
      <c r="I5" s="17"/>
      <c r="J5" s="17"/>
      <c r="K5" s="17"/>
    </row>
    <row r="6" spans="2:15" x14ac:dyDescent="0.2">
      <c r="C6" s="759"/>
      <c r="D6" s="760" t="s">
        <v>25</v>
      </c>
      <c r="E6" s="760" t="s">
        <v>26</v>
      </c>
      <c r="F6" s="760" t="s">
        <v>1676</v>
      </c>
      <c r="G6" s="760" t="s">
        <v>93</v>
      </c>
      <c r="H6" s="760" t="s">
        <v>94</v>
      </c>
      <c r="I6" s="760" t="s">
        <v>155</v>
      </c>
      <c r="J6" s="760" t="s">
        <v>156</v>
      </c>
    </row>
    <row r="7" spans="2:15" ht="15" customHeight="1" x14ac:dyDescent="0.2">
      <c r="C7" s="1104"/>
      <c r="D7" s="1105" t="s">
        <v>1677</v>
      </c>
      <c r="E7" s="1105" t="s">
        <v>1678</v>
      </c>
      <c r="F7" s="1107" t="s">
        <v>1679</v>
      </c>
      <c r="G7" s="1108"/>
      <c r="H7" s="1108"/>
      <c r="I7" s="1108"/>
      <c r="J7" s="1109"/>
    </row>
    <row r="8" spans="2:15" ht="76.5" x14ac:dyDescent="0.2">
      <c r="C8" s="1104"/>
      <c r="D8" s="1106"/>
      <c r="E8" s="1106"/>
      <c r="F8" s="761" t="s">
        <v>1680</v>
      </c>
      <c r="G8" s="761" t="s">
        <v>1681</v>
      </c>
      <c r="H8" s="761" t="s">
        <v>1682</v>
      </c>
      <c r="I8" s="761" t="s">
        <v>1683</v>
      </c>
      <c r="J8" s="761" t="s">
        <v>1684</v>
      </c>
    </row>
    <row r="9" spans="2:15" ht="12.75" customHeight="1" x14ac:dyDescent="0.2">
      <c r="B9" s="785"/>
      <c r="C9" s="786" t="s">
        <v>1696</v>
      </c>
      <c r="D9" s="786"/>
      <c r="E9" s="786"/>
      <c r="F9" s="786"/>
      <c r="G9" s="786"/>
      <c r="H9" s="786"/>
      <c r="I9" s="786"/>
      <c r="J9" s="787"/>
    </row>
    <row r="10" spans="2:15" x14ac:dyDescent="0.2">
      <c r="B10" s="128">
        <v>1</v>
      </c>
      <c r="C10" s="762" t="s">
        <v>533</v>
      </c>
      <c r="D10" s="917">
        <v>43234420</v>
      </c>
      <c r="E10" s="917">
        <v>43229089</v>
      </c>
      <c r="F10" s="917">
        <v>34187234.524298303</v>
      </c>
      <c r="G10" s="917">
        <v>8382986.3285574</v>
      </c>
      <c r="H10" s="917">
        <v>0</v>
      </c>
      <c r="I10" s="918">
        <v>0</v>
      </c>
      <c r="J10" s="917">
        <v>0</v>
      </c>
    </row>
    <row r="11" spans="2:15" x14ac:dyDescent="0.2">
      <c r="B11" s="128">
        <v>2</v>
      </c>
      <c r="C11" s="762" t="s">
        <v>534</v>
      </c>
      <c r="D11" s="917">
        <v>139302418</v>
      </c>
      <c r="E11" s="917">
        <v>139122452</v>
      </c>
      <c r="F11" s="917">
        <v>115858501.69109958</v>
      </c>
      <c r="G11" s="917">
        <v>12627380.610481801</v>
      </c>
      <c r="H11" s="917">
        <v>12328519.0821466</v>
      </c>
      <c r="I11" s="918">
        <v>9972328</v>
      </c>
      <c r="J11" s="917">
        <v>0</v>
      </c>
    </row>
    <row r="12" spans="2:15" x14ac:dyDescent="0.2">
      <c r="B12" s="128">
        <v>3</v>
      </c>
      <c r="C12" s="762" t="s">
        <v>535</v>
      </c>
      <c r="D12" s="917">
        <v>2991757</v>
      </c>
      <c r="E12" s="917">
        <v>2992790</v>
      </c>
      <c r="F12" s="917">
        <v>3002081.09915382</v>
      </c>
      <c r="G12" s="917">
        <v>0</v>
      </c>
      <c r="H12" s="917">
        <v>0</v>
      </c>
      <c r="I12" s="918"/>
      <c r="J12" s="917">
        <v>0</v>
      </c>
    </row>
    <row r="13" spans="2:15" x14ac:dyDescent="0.2">
      <c r="B13" s="128">
        <v>4</v>
      </c>
      <c r="C13" s="762" t="s">
        <v>536</v>
      </c>
      <c r="D13" s="917">
        <v>949180</v>
      </c>
      <c r="E13" s="917">
        <v>778595</v>
      </c>
      <c r="F13" s="917">
        <v>821352.38127681799</v>
      </c>
      <c r="G13" s="917">
        <v>0</v>
      </c>
      <c r="H13" s="917">
        <v>63216.0574530745</v>
      </c>
      <c r="I13" s="918"/>
      <c r="J13" s="917">
        <v>0</v>
      </c>
    </row>
    <row r="14" spans="2:15" x14ac:dyDescent="0.2">
      <c r="B14" s="128">
        <v>5</v>
      </c>
      <c r="C14" s="762" t="s">
        <v>537</v>
      </c>
      <c r="D14" s="917">
        <v>184859</v>
      </c>
      <c r="E14" s="917">
        <v>184859</v>
      </c>
      <c r="F14" s="917">
        <v>184859.20971087</v>
      </c>
      <c r="G14" s="917">
        <v>0</v>
      </c>
      <c r="H14" s="917">
        <v>0</v>
      </c>
      <c r="I14" s="918"/>
      <c r="J14" s="917">
        <v>0</v>
      </c>
    </row>
    <row r="15" spans="2:15" x14ac:dyDescent="0.2">
      <c r="B15" s="128">
        <v>6</v>
      </c>
      <c r="C15" s="762" t="s">
        <v>538</v>
      </c>
      <c r="D15" s="917">
        <v>5782885</v>
      </c>
      <c r="E15" s="917">
        <v>5769651</v>
      </c>
      <c r="F15" s="917">
        <v>84420.1303510445</v>
      </c>
      <c r="G15" s="917">
        <v>3146841.99732889</v>
      </c>
      <c r="H15" s="917">
        <v>0</v>
      </c>
      <c r="I15" s="918">
        <v>1224548</v>
      </c>
      <c r="J15" s="917">
        <v>0</v>
      </c>
    </row>
    <row r="16" spans="2:15" x14ac:dyDescent="0.2">
      <c r="B16" s="128">
        <v>7</v>
      </c>
      <c r="C16" s="762" t="s">
        <v>539</v>
      </c>
      <c r="D16" s="917">
        <v>794598</v>
      </c>
      <c r="E16" s="917">
        <v>794598</v>
      </c>
      <c r="F16" s="917">
        <v>0</v>
      </c>
      <c r="G16" s="917">
        <v>794598</v>
      </c>
      <c r="H16" s="917">
        <v>0</v>
      </c>
      <c r="I16" s="918">
        <v>0</v>
      </c>
      <c r="J16" s="917">
        <v>0</v>
      </c>
      <c r="L16" s="96"/>
      <c r="M16" s="222"/>
      <c r="N16" s="222"/>
      <c r="O16" s="222"/>
    </row>
    <row r="17" spans="2:15" x14ac:dyDescent="0.2">
      <c r="B17" s="128">
        <v>8</v>
      </c>
      <c r="C17" s="762" t="s">
        <v>540</v>
      </c>
      <c r="D17" s="917">
        <v>819564</v>
      </c>
      <c r="E17" s="917">
        <v>1217482</v>
      </c>
      <c r="F17" s="917">
        <v>866353.38869140192</v>
      </c>
      <c r="G17" s="917">
        <v>0</v>
      </c>
      <c r="H17" s="917">
        <v>0</v>
      </c>
      <c r="I17" s="918">
        <v>0</v>
      </c>
      <c r="J17" s="917">
        <v>0</v>
      </c>
      <c r="L17" s="222"/>
      <c r="M17" s="222"/>
      <c r="N17" s="222"/>
      <c r="O17" s="222"/>
    </row>
    <row r="18" spans="2:15" x14ac:dyDescent="0.2">
      <c r="B18" s="128">
        <v>9</v>
      </c>
      <c r="C18" s="762" t="s">
        <v>541</v>
      </c>
      <c r="D18" s="917">
        <v>1671595</v>
      </c>
      <c r="E18" s="917">
        <v>1267558</v>
      </c>
      <c r="F18" s="917">
        <v>1103762.4122182</v>
      </c>
      <c r="G18" s="917">
        <v>0</v>
      </c>
      <c r="H18" s="917">
        <v>0</v>
      </c>
      <c r="I18" s="918">
        <v>0</v>
      </c>
      <c r="J18" s="917">
        <v>71.021550000000005</v>
      </c>
      <c r="L18" s="222"/>
      <c r="M18" s="222"/>
      <c r="N18" s="222"/>
      <c r="O18" s="222"/>
    </row>
    <row r="19" spans="2:15" x14ac:dyDescent="0.2">
      <c r="B19" s="128">
        <v>10</v>
      </c>
      <c r="C19" s="762" t="s">
        <v>542</v>
      </c>
      <c r="D19" s="917">
        <v>969864</v>
      </c>
      <c r="E19" s="917">
        <v>973603</v>
      </c>
      <c r="F19" s="917">
        <v>280158.43979890802</v>
      </c>
      <c r="G19" s="917">
        <v>0</v>
      </c>
      <c r="H19" s="917">
        <v>0</v>
      </c>
      <c r="I19" s="918">
        <v>0</v>
      </c>
      <c r="J19" s="917">
        <v>632798.59078976593</v>
      </c>
      <c r="L19" s="222"/>
      <c r="M19" s="222"/>
      <c r="N19" s="222"/>
      <c r="O19" s="222"/>
    </row>
    <row r="20" spans="2:15" x14ac:dyDescent="0.2">
      <c r="B20" s="128">
        <v>11</v>
      </c>
      <c r="C20" s="762" t="s">
        <v>543</v>
      </c>
      <c r="D20" s="917">
        <v>69038</v>
      </c>
      <c r="E20" s="917">
        <v>69650</v>
      </c>
      <c r="F20" s="917">
        <v>74304.687275032004</v>
      </c>
      <c r="G20" s="917">
        <v>0</v>
      </c>
      <c r="H20" s="917">
        <v>0</v>
      </c>
      <c r="I20" s="918">
        <v>0</v>
      </c>
      <c r="J20" s="917">
        <v>0</v>
      </c>
      <c r="L20" s="222"/>
      <c r="M20" s="222"/>
      <c r="N20" s="222"/>
      <c r="O20" s="765"/>
    </row>
    <row r="21" spans="2:15" ht="12.75" customHeight="1" x14ac:dyDescent="0.2">
      <c r="B21" s="128">
        <v>12</v>
      </c>
      <c r="C21" s="762" t="s">
        <v>530</v>
      </c>
      <c r="D21" s="917">
        <v>217646</v>
      </c>
      <c r="E21" s="917">
        <v>216366</v>
      </c>
      <c r="F21" s="917">
        <v>214634.85706967398</v>
      </c>
      <c r="G21" s="917">
        <v>0</v>
      </c>
      <c r="H21" s="917">
        <v>0</v>
      </c>
      <c r="I21" s="918">
        <v>0</v>
      </c>
      <c r="J21" s="917">
        <v>11459.0122995863</v>
      </c>
      <c r="L21" s="222"/>
      <c r="M21" s="222"/>
      <c r="N21" s="222"/>
      <c r="O21" s="222"/>
    </row>
    <row r="22" spans="2:15" x14ac:dyDescent="0.2">
      <c r="B22" s="128">
        <v>13</v>
      </c>
      <c r="C22" s="762" t="s">
        <v>544</v>
      </c>
      <c r="D22" s="917">
        <v>0</v>
      </c>
      <c r="E22" s="917">
        <v>0</v>
      </c>
      <c r="F22" s="917">
        <v>0</v>
      </c>
      <c r="G22" s="917">
        <v>0</v>
      </c>
      <c r="H22" s="917">
        <v>0</v>
      </c>
      <c r="I22" s="918">
        <v>0</v>
      </c>
      <c r="J22" s="917">
        <v>0</v>
      </c>
      <c r="L22" s="222"/>
      <c r="M22" s="222"/>
      <c r="N22" s="222"/>
      <c r="O22" s="222"/>
    </row>
    <row r="23" spans="2:15" x14ac:dyDescent="0.2">
      <c r="B23" s="128">
        <v>14</v>
      </c>
      <c r="C23" s="762" t="s">
        <v>545</v>
      </c>
      <c r="D23" s="917">
        <v>1252884</v>
      </c>
      <c r="E23" s="917">
        <v>1154580</v>
      </c>
      <c r="F23" s="917">
        <v>1816516.30101334</v>
      </c>
      <c r="G23" s="917">
        <v>0.14420302100000001</v>
      </c>
      <c r="H23" s="917">
        <v>10199.459040371301</v>
      </c>
      <c r="I23" s="918">
        <v>0</v>
      </c>
      <c r="J23" s="917">
        <v>0</v>
      </c>
      <c r="L23" s="222"/>
      <c r="M23" s="222"/>
      <c r="N23" s="222"/>
      <c r="O23" s="222"/>
    </row>
    <row r="24" spans="2:15" x14ac:dyDescent="0.2">
      <c r="B24" s="369">
        <v>15</v>
      </c>
      <c r="C24" s="763" t="s">
        <v>546</v>
      </c>
      <c r="D24" s="919">
        <v>198240709</v>
      </c>
      <c r="E24" s="919">
        <v>197771273</v>
      </c>
      <c r="F24" s="919">
        <v>158494179.121957</v>
      </c>
      <c r="G24" s="919">
        <v>24951807.080571111</v>
      </c>
      <c r="H24" s="919">
        <v>12401934.598640047</v>
      </c>
      <c r="I24" s="919">
        <v>11196876</v>
      </c>
      <c r="J24" s="919">
        <v>644328.6246393522</v>
      </c>
      <c r="L24" s="222"/>
      <c r="M24" s="222"/>
      <c r="N24" s="222"/>
      <c r="O24" s="222"/>
    </row>
    <row r="25" spans="2:15" ht="12.75" customHeight="1" x14ac:dyDescent="0.2">
      <c r="B25" s="869"/>
      <c r="C25" s="870" t="s">
        <v>1697</v>
      </c>
      <c r="D25" s="920"/>
      <c r="E25" s="920"/>
      <c r="F25" s="920"/>
      <c r="G25" s="920"/>
      <c r="H25" s="920"/>
      <c r="I25" s="920"/>
      <c r="J25" s="921"/>
      <c r="L25" s="222"/>
      <c r="M25" s="222"/>
      <c r="N25" s="222"/>
      <c r="O25" s="222"/>
    </row>
    <row r="26" spans="2:15" ht="12.75" customHeight="1" x14ac:dyDescent="0.2">
      <c r="B26" s="128">
        <v>1</v>
      </c>
      <c r="C26" s="762" t="s">
        <v>547</v>
      </c>
      <c r="D26" s="447">
        <v>164710745</v>
      </c>
      <c r="E26" s="447">
        <v>164831483</v>
      </c>
      <c r="F26" s="447">
        <v>0</v>
      </c>
      <c r="G26" s="447">
        <v>0</v>
      </c>
      <c r="H26" s="447">
        <v>0</v>
      </c>
      <c r="I26" s="922">
        <v>1810733</v>
      </c>
      <c r="J26" s="447">
        <v>0</v>
      </c>
      <c r="L26" s="222"/>
      <c r="M26" s="222"/>
      <c r="N26" s="222"/>
      <c r="O26" s="222"/>
    </row>
    <row r="27" spans="2:15" x14ac:dyDescent="0.2">
      <c r="B27" s="128">
        <v>2</v>
      </c>
      <c r="C27" s="762" t="s">
        <v>548</v>
      </c>
      <c r="D27" s="447">
        <v>1088352</v>
      </c>
      <c r="E27" s="447">
        <v>1088352</v>
      </c>
      <c r="F27" s="447">
        <v>0</v>
      </c>
      <c r="G27" s="447">
        <v>0</v>
      </c>
      <c r="H27" s="447">
        <v>0</v>
      </c>
      <c r="I27" s="922"/>
      <c r="J27" s="447">
        <v>0</v>
      </c>
      <c r="L27" s="222"/>
      <c r="M27" s="222"/>
      <c r="N27" s="222"/>
      <c r="O27" s="222"/>
    </row>
    <row r="28" spans="2:15" x14ac:dyDescent="0.2">
      <c r="B28" s="128">
        <v>3</v>
      </c>
      <c r="C28" s="762" t="s">
        <v>549</v>
      </c>
      <c r="D28" s="447">
        <v>8463157</v>
      </c>
      <c r="E28" s="447">
        <v>8462993</v>
      </c>
      <c r="F28" s="447">
        <v>0</v>
      </c>
      <c r="G28" s="447">
        <v>0</v>
      </c>
      <c r="H28" s="447">
        <v>0</v>
      </c>
      <c r="I28" s="922">
        <v>546341</v>
      </c>
      <c r="J28" s="447">
        <v>0</v>
      </c>
      <c r="L28" s="222"/>
      <c r="M28" s="222"/>
      <c r="N28" s="222"/>
      <c r="O28" s="222"/>
    </row>
    <row r="29" spans="2:15" x14ac:dyDescent="0.2">
      <c r="B29" s="128">
        <v>4</v>
      </c>
      <c r="C29" s="762" t="s">
        <v>539</v>
      </c>
      <c r="D29" s="447">
        <v>951721</v>
      </c>
      <c r="E29" s="447">
        <v>951721</v>
      </c>
      <c r="F29" s="447">
        <v>0</v>
      </c>
      <c r="G29" s="447">
        <v>0</v>
      </c>
      <c r="H29" s="447">
        <v>0</v>
      </c>
      <c r="I29" s="922">
        <v>0</v>
      </c>
      <c r="J29" s="447">
        <v>0</v>
      </c>
      <c r="L29" s="765"/>
      <c r="M29" s="222"/>
      <c r="N29" s="222"/>
      <c r="O29" s="96"/>
    </row>
    <row r="30" spans="2:15" x14ac:dyDescent="0.2">
      <c r="B30" s="128">
        <v>5</v>
      </c>
      <c r="C30" s="762" t="s">
        <v>550</v>
      </c>
      <c r="D30" s="447">
        <v>1644431</v>
      </c>
      <c r="E30" s="447">
        <v>1557916</v>
      </c>
      <c r="F30" s="447">
        <v>0</v>
      </c>
      <c r="G30" s="447">
        <v>0</v>
      </c>
      <c r="H30" s="447">
        <v>0</v>
      </c>
      <c r="I30" s="922">
        <v>0</v>
      </c>
      <c r="J30" s="447">
        <v>0</v>
      </c>
      <c r="L30" s="222"/>
      <c r="M30" s="222"/>
      <c r="N30" s="222"/>
      <c r="O30" s="96"/>
    </row>
    <row r="31" spans="2:15" x14ac:dyDescent="0.2">
      <c r="B31" s="128">
        <v>6</v>
      </c>
      <c r="C31" s="762" t="s">
        <v>551</v>
      </c>
      <c r="D31" s="447">
        <v>242035</v>
      </c>
      <c r="E31" s="447">
        <v>242890</v>
      </c>
      <c r="F31" s="447">
        <v>0</v>
      </c>
      <c r="G31" s="447">
        <v>0</v>
      </c>
      <c r="H31" s="447">
        <v>0</v>
      </c>
      <c r="I31" s="922">
        <v>0</v>
      </c>
      <c r="J31" s="447">
        <v>0</v>
      </c>
      <c r="L31" s="222"/>
      <c r="M31" s="222"/>
      <c r="N31" s="222"/>
      <c r="O31" s="96"/>
    </row>
    <row r="32" spans="2:15" x14ac:dyDescent="0.2">
      <c r="B32" s="128">
        <v>7</v>
      </c>
      <c r="C32" s="762" t="s">
        <v>552</v>
      </c>
      <c r="D32" s="447">
        <v>42608</v>
      </c>
      <c r="E32" s="447">
        <v>42727</v>
      </c>
      <c r="F32" s="447">
        <v>0</v>
      </c>
      <c r="G32" s="447">
        <v>0</v>
      </c>
      <c r="H32" s="447">
        <v>0</v>
      </c>
      <c r="I32" s="922">
        <v>0</v>
      </c>
      <c r="J32" s="447">
        <v>0</v>
      </c>
      <c r="L32" s="222"/>
      <c r="M32" s="222"/>
      <c r="N32" s="222"/>
      <c r="O32" s="96"/>
    </row>
    <row r="33" spans="2:15" x14ac:dyDescent="0.2">
      <c r="B33" s="128">
        <v>8</v>
      </c>
      <c r="C33" s="762" t="s">
        <v>553</v>
      </c>
      <c r="D33" s="447">
        <v>0</v>
      </c>
      <c r="E33" s="447">
        <v>0</v>
      </c>
      <c r="F33" s="447">
        <v>0</v>
      </c>
      <c r="G33" s="447">
        <v>0</v>
      </c>
      <c r="H33" s="447">
        <v>0</v>
      </c>
      <c r="I33" s="922">
        <v>0</v>
      </c>
      <c r="J33" s="447">
        <v>0</v>
      </c>
      <c r="L33" s="96"/>
      <c r="M33" s="222"/>
      <c r="N33" s="222"/>
      <c r="O33" s="96"/>
    </row>
    <row r="34" spans="2:15" x14ac:dyDescent="0.2">
      <c r="B34" s="128">
        <v>9</v>
      </c>
      <c r="C34" s="762" t="s">
        <v>554</v>
      </c>
      <c r="D34" s="447">
        <v>1248255</v>
      </c>
      <c r="E34" s="447">
        <v>725798</v>
      </c>
      <c r="F34" s="447">
        <v>0</v>
      </c>
      <c r="G34" s="447">
        <v>0</v>
      </c>
      <c r="H34" s="447">
        <v>0</v>
      </c>
      <c r="I34" s="922">
        <v>0</v>
      </c>
      <c r="J34" s="447">
        <v>0</v>
      </c>
      <c r="L34" s="96"/>
      <c r="M34" s="222"/>
      <c r="N34" s="222"/>
      <c r="O34" s="96"/>
    </row>
    <row r="35" spans="2:15" x14ac:dyDescent="0.2">
      <c r="B35" s="128">
        <v>10</v>
      </c>
      <c r="C35" s="762" t="s">
        <v>555</v>
      </c>
      <c r="D35" s="447">
        <v>19849405</v>
      </c>
      <c r="E35" s="447">
        <v>19867394</v>
      </c>
      <c r="F35" s="447">
        <v>0</v>
      </c>
      <c r="G35" s="447">
        <v>0</v>
      </c>
      <c r="H35" s="447">
        <v>0</v>
      </c>
      <c r="I35" s="922">
        <v>0</v>
      </c>
      <c r="J35" s="447">
        <v>0</v>
      </c>
      <c r="L35" s="96"/>
      <c r="M35" s="222"/>
      <c r="N35" s="222"/>
      <c r="O35" s="96"/>
    </row>
    <row r="36" spans="2:15" x14ac:dyDescent="0.2">
      <c r="B36" s="128">
        <v>11</v>
      </c>
      <c r="C36" s="915" t="s">
        <v>556</v>
      </c>
      <c r="D36" s="447">
        <v>17009235</v>
      </c>
      <c r="E36" s="447">
        <v>17025122</v>
      </c>
      <c r="F36" s="447">
        <v>0</v>
      </c>
      <c r="G36" s="447">
        <v>0</v>
      </c>
      <c r="H36" s="447">
        <v>0</v>
      </c>
      <c r="I36" s="922">
        <v>0</v>
      </c>
      <c r="J36" s="447">
        <v>0</v>
      </c>
      <c r="L36" s="96"/>
      <c r="M36" s="222"/>
      <c r="N36" s="222"/>
      <c r="O36" s="96"/>
    </row>
    <row r="37" spans="2:15" x14ac:dyDescent="0.2">
      <c r="B37" s="128">
        <v>12</v>
      </c>
      <c r="C37" s="916" t="s">
        <v>1685</v>
      </c>
      <c r="D37" s="447">
        <v>2385831</v>
      </c>
      <c r="E37" s="447">
        <v>2375301</v>
      </c>
      <c r="F37" s="447">
        <v>0</v>
      </c>
      <c r="G37" s="447">
        <v>0</v>
      </c>
      <c r="H37" s="447">
        <v>0</v>
      </c>
      <c r="I37" s="922">
        <v>0</v>
      </c>
      <c r="J37" s="447">
        <v>0</v>
      </c>
      <c r="L37" s="96"/>
      <c r="M37" s="222"/>
      <c r="N37" s="222"/>
      <c r="O37" s="96"/>
    </row>
    <row r="38" spans="2:15" x14ac:dyDescent="0.2">
      <c r="B38" s="128">
        <v>13</v>
      </c>
      <c r="C38" s="915" t="s">
        <v>529</v>
      </c>
      <c r="D38" s="447">
        <v>1230565</v>
      </c>
      <c r="E38" s="447">
        <v>1232668</v>
      </c>
      <c r="F38" s="447">
        <v>0</v>
      </c>
      <c r="G38" s="447">
        <v>0</v>
      </c>
      <c r="H38" s="447">
        <v>0</v>
      </c>
      <c r="I38" s="922">
        <v>0</v>
      </c>
      <c r="J38" s="447">
        <v>0</v>
      </c>
      <c r="L38" s="96"/>
      <c r="M38" s="222"/>
      <c r="N38" s="222"/>
      <c r="O38" s="96"/>
    </row>
    <row r="39" spans="2:15" x14ac:dyDescent="0.2">
      <c r="B39" s="128">
        <v>14</v>
      </c>
      <c r="C39" s="915" t="s">
        <v>557</v>
      </c>
      <c r="D39" s="447">
        <v>1609604</v>
      </c>
      <c r="E39" s="447">
        <v>1609604</v>
      </c>
      <c r="F39" s="447">
        <v>0</v>
      </c>
      <c r="G39" s="447">
        <v>0</v>
      </c>
      <c r="H39" s="447">
        <v>0</v>
      </c>
      <c r="I39" s="922">
        <v>0</v>
      </c>
      <c r="J39" s="447">
        <v>0</v>
      </c>
      <c r="L39" s="96"/>
      <c r="M39" s="222"/>
      <c r="N39" s="222"/>
      <c r="O39" s="96"/>
    </row>
    <row r="40" spans="2:15" x14ac:dyDescent="0.2">
      <c r="B40" s="369">
        <v>15</v>
      </c>
      <c r="C40" s="763" t="s">
        <v>1698</v>
      </c>
      <c r="D40" s="923">
        <v>198240709</v>
      </c>
      <c r="E40" s="923">
        <v>197771273</v>
      </c>
      <c r="F40" s="923">
        <v>0</v>
      </c>
      <c r="G40" s="923">
        <v>0</v>
      </c>
      <c r="H40" s="923">
        <v>0</v>
      </c>
      <c r="I40" s="923">
        <v>2357074</v>
      </c>
      <c r="J40" s="923">
        <v>0</v>
      </c>
      <c r="L40" s="96"/>
      <c r="M40" s="222"/>
      <c r="N40" s="222"/>
      <c r="O40" s="96"/>
    </row>
    <row r="41" spans="2:15" x14ac:dyDescent="0.2">
      <c r="K41" s="758"/>
      <c r="L41" s="222"/>
      <c r="M41" s="222"/>
      <c r="N41" s="96"/>
    </row>
    <row r="42" spans="2:15" x14ac:dyDescent="0.2">
      <c r="C42" s="30" t="s">
        <v>1808</v>
      </c>
      <c r="K42" s="222"/>
      <c r="L42" s="222"/>
      <c r="M42" s="222"/>
      <c r="N42" s="669"/>
    </row>
    <row r="43" spans="2:15" ht="63" customHeight="1" x14ac:dyDescent="0.2">
      <c r="C43" s="1102" t="s">
        <v>1811</v>
      </c>
      <c r="D43" s="1102"/>
      <c r="E43" s="1102"/>
      <c r="F43" s="1102"/>
      <c r="G43" s="1102"/>
      <c r="H43" s="1102"/>
      <c r="I43" s="1102"/>
      <c r="K43" s="222"/>
      <c r="L43" s="222"/>
      <c r="M43" s="222"/>
      <c r="N43" s="222"/>
    </row>
    <row r="44" spans="2:15" x14ac:dyDescent="0.2">
      <c r="K44" s="222"/>
      <c r="L44" s="222"/>
      <c r="M44" s="222"/>
      <c r="N44" s="222"/>
    </row>
    <row r="45" spans="2:15" x14ac:dyDescent="0.2">
      <c r="L45" s="96"/>
      <c r="M45" s="222"/>
      <c r="N45" s="222"/>
      <c r="O45" s="222"/>
    </row>
    <row r="46" spans="2:15" x14ac:dyDescent="0.2">
      <c r="L46" s="669"/>
      <c r="M46" s="222"/>
      <c r="N46" s="222"/>
      <c r="O46" s="222"/>
    </row>
    <row r="47" spans="2:15" ht="15" x14ac:dyDescent="0.25">
      <c r="C47" s="737"/>
      <c r="D47" s="737"/>
      <c r="E47" s="737"/>
      <c r="F47" s="737"/>
      <c r="G47" s="737"/>
      <c r="H47" s="737"/>
      <c r="I47" s="737"/>
      <c r="J47" s="737"/>
      <c r="K47" s="737"/>
    </row>
    <row r="48" spans="2:15" ht="15" x14ac:dyDescent="0.25">
      <c r="C48" s="737"/>
      <c r="D48" s="737"/>
      <c r="E48" s="737"/>
      <c r="F48" s="737"/>
      <c r="G48" s="737"/>
      <c r="H48" s="737"/>
      <c r="I48" s="737"/>
      <c r="J48" s="737"/>
      <c r="K48" s="737"/>
    </row>
    <row r="49" spans="3:11" ht="15" x14ac:dyDescent="0.25">
      <c r="C49" s="737"/>
      <c r="D49" s="737"/>
      <c r="E49" s="737"/>
      <c r="F49" s="737"/>
      <c r="G49" s="737"/>
      <c r="H49" s="737"/>
      <c r="I49" s="737"/>
      <c r="J49" s="737"/>
      <c r="K49" s="737"/>
    </row>
    <row r="50" spans="3:11" ht="15" x14ac:dyDescent="0.25">
      <c r="C50" s="737"/>
      <c r="D50" s="737"/>
      <c r="E50" s="737"/>
      <c r="F50" s="737"/>
      <c r="G50" s="737"/>
      <c r="H50" s="737"/>
      <c r="I50" s="737"/>
      <c r="J50" s="737"/>
      <c r="K50" s="737"/>
    </row>
    <row r="51" spans="3:11" ht="15" x14ac:dyDescent="0.25">
      <c r="C51" s="737"/>
      <c r="D51" s="737"/>
      <c r="E51" s="737"/>
      <c r="F51" s="737"/>
      <c r="G51" s="737"/>
      <c r="H51" s="737"/>
      <c r="I51" s="737"/>
      <c r="J51" s="737"/>
      <c r="K51" s="737"/>
    </row>
  </sheetData>
  <sheetProtection algorithmName="SHA-512" hashValue="nVbJOJDBP0jr0iLo4ko8sHbce7hVYYbe17TXE7RYUzxuUkrYFPnlym+z+fgsTSFiGPjiAsuSRxxIghIhcPsc+Q==" saltValue="ufNItzSPks7ZHX5xlc1f9g==" spinCount="100000" sheet="1" objects="1" scenarios="1"/>
  <mergeCells count="6">
    <mergeCell ref="C43:I43"/>
    <mergeCell ref="C2:G2"/>
    <mergeCell ref="C7:C8"/>
    <mergeCell ref="D7:D8"/>
    <mergeCell ref="E7:E8"/>
    <mergeCell ref="F7:J7"/>
  </mergeCells>
  <pageMargins left="0.70866141732283472" right="0.70866141732283472" top="0.78740157480314965" bottom="0.78740157480314965" header="0.31496062992125984" footer="0.31496062992125984"/>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5F84C-E40D-49F6-A5E0-8E2460C0BF13}">
  <sheetPr codeName="Sheet44"/>
  <dimension ref="B2:I47"/>
  <sheetViews>
    <sheetView zoomScaleNormal="100" zoomScaleSheetLayoutView="100" workbookViewId="0"/>
  </sheetViews>
  <sheetFormatPr defaultColWidth="11.42578125" defaultRowHeight="15" x14ac:dyDescent="0.25"/>
  <cols>
    <col min="1" max="1" width="3.28515625" style="2" customWidth="1"/>
    <col min="2" max="2" width="4.5703125" style="2" customWidth="1"/>
    <col min="3" max="3" width="3.140625" style="2" customWidth="1"/>
    <col min="4" max="4" width="22.7109375" style="2" customWidth="1"/>
    <col min="5" max="6" width="24.28515625" style="2" customWidth="1"/>
    <col min="7" max="7" width="24.140625" style="2" customWidth="1"/>
    <col min="8" max="8" width="3.28515625" style="2" customWidth="1"/>
    <col min="9" max="9" width="11.85546875" style="2" bestFit="1" customWidth="1"/>
    <col min="10" max="16384" width="11.42578125" style="2"/>
  </cols>
  <sheetData>
    <row r="2" spans="2:7" ht="16.5" x14ac:dyDescent="0.25">
      <c r="B2" s="20" t="s">
        <v>1739</v>
      </c>
    </row>
    <row r="3" spans="2:7" ht="16.5" x14ac:dyDescent="0.25">
      <c r="B3" s="20" t="s">
        <v>1215</v>
      </c>
    </row>
    <row r="4" spans="2:7" x14ac:dyDescent="0.25">
      <c r="B4" s="21" t="s">
        <v>1523</v>
      </c>
    </row>
    <row r="8" spans="2:7" s="17" customFormat="1" ht="12.75" x14ac:dyDescent="0.2">
      <c r="B8" s="1137"/>
      <c r="C8" s="1137"/>
      <c r="D8" s="1161"/>
      <c r="E8" s="84" t="s">
        <v>25</v>
      </c>
      <c r="F8" s="84" t="s">
        <v>26</v>
      </c>
      <c r="G8" s="84" t="s">
        <v>27</v>
      </c>
    </row>
    <row r="9" spans="2:7" s="17" customFormat="1" ht="12.75" x14ac:dyDescent="0.2">
      <c r="B9" s="1137"/>
      <c r="C9" s="1137"/>
      <c r="D9" s="1161"/>
      <c r="E9" s="1115" t="s">
        <v>808</v>
      </c>
      <c r="F9" s="1115"/>
      <c r="G9" s="1115"/>
    </row>
    <row r="10" spans="2:7" s="17" customFormat="1" ht="12.75" x14ac:dyDescent="0.2">
      <c r="B10" s="1137"/>
      <c r="C10" s="1137"/>
      <c r="D10" s="1161"/>
      <c r="E10" s="1112" t="s">
        <v>809</v>
      </c>
      <c r="F10" s="1115"/>
      <c r="G10" s="146"/>
    </row>
    <row r="11" spans="2:7" s="17" customFormat="1" ht="38.25" x14ac:dyDescent="0.2">
      <c r="B11" s="1151"/>
      <c r="C11" s="1151"/>
      <c r="D11" s="1152"/>
      <c r="E11" s="144"/>
      <c r="F11" s="84" t="s">
        <v>810</v>
      </c>
      <c r="G11" s="147" t="s">
        <v>811</v>
      </c>
    </row>
    <row r="12" spans="2:7" s="17" customFormat="1" ht="12.75" x14ac:dyDescent="0.2">
      <c r="B12" s="112" t="s">
        <v>28</v>
      </c>
      <c r="C12" s="1084" t="s">
        <v>770</v>
      </c>
      <c r="D12" s="1085"/>
      <c r="E12" s="440">
        <v>13816918872.540001</v>
      </c>
      <c r="F12" s="440">
        <v>103774492.156</v>
      </c>
      <c r="G12" s="440">
        <v>0</v>
      </c>
    </row>
    <row r="13" spans="2:7" s="17" customFormat="1" ht="12.75" x14ac:dyDescent="0.2">
      <c r="B13" s="84" t="s">
        <v>30</v>
      </c>
      <c r="C13" s="1117" t="s">
        <v>771</v>
      </c>
      <c r="D13" s="1118"/>
      <c r="E13" s="56">
        <v>143154346.91</v>
      </c>
      <c r="F13" s="56">
        <v>5406733.2560000001</v>
      </c>
      <c r="G13" s="56">
        <v>0</v>
      </c>
    </row>
    <row r="14" spans="2:7" s="17" customFormat="1" ht="12.75" x14ac:dyDescent="0.2">
      <c r="B14" s="84" t="s">
        <v>32</v>
      </c>
      <c r="C14" s="83"/>
      <c r="D14" s="651" t="s">
        <v>1644</v>
      </c>
      <c r="E14" s="928">
        <v>0</v>
      </c>
      <c r="F14" s="928">
        <v>0</v>
      </c>
      <c r="G14" s="928">
        <v>0</v>
      </c>
    </row>
    <row r="15" spans="2:7" s="17" customFormat="1" ht="12.75" x14ac:dyDescent="0.2">
      <c r="B15" s="84" t="s">
        <v>34</v>
      </c>
      <c r="C15" s="83"/>
      <c r="D15" s="651" t="s">
        <v>1645</v>
      </c>
      <c r="E15" s="928">
        <v>0</v>
      </c>
      <c r="F15" s="928">
        <v>0</v>
      </c>
      <c r="G15" s="928">
        <v>0</v>
      </c>
    </row>
    <row r="16" spans="2:7" s="17" customFormat="1" ht="12.75" x14ac:dyDescent="0.2">
      <c r="B16" s="84" t="s">
        <v>38</v>
      </c>
      <c r="C16" s="83"/>
      <c r="D16" s="651" t="s">
        <v>1646</v>
      </c>
      <c r="E16" s="928">
        <v>143154346.91</v>
      </c>
      <c r="F16" s="928">
        <v>5406733.2560000001</v>
      </c>
      <c r="G16" s="928">
        <v>0</v>
      </c>
    </row>
    <row r="17" spans="2:7" s="17" customFormat="1" ht="12.75" x14ac:dyDescent="0.2">
      <c r="B17" s="84" t="s">
        <v>40</v>
      </c>
      <c r="C17" s="83"/>
      <c r="D17" s="651" t="s">
        <v>803</v>
      </c>
      <c r="E17" s="928">
        <v>0</v>
      </c>
      <c r="F17" s="928">
        <v>0</v>
      </c>
      <c r="G17" s="928">
        <v>0</v>
      </c>
    </row>
    <row r="18" spans="2:7" s="17" customFormat="1" ht="12.75" x14ac:dyDescent="0.2">
      <c r="B18" s="84" t="s">
        <v>42</v>
      </c>
      <c r="C18" s="1117" t="s">
        <v>776</v>
      </c>
      <c r="D18" s="1118"/>
      <c r="E18" s="56">
        <v>13673764525.629999</v>
      </c>
      <c r="F18" s="56">
        <v>98367758.900000006</v>
      </c>
      <c r="G18" s="56">
        <v>0</v>
      </c>
    </row>
    <row r="19" spans="2:7" s="17" customFormat="1" ht="12.75" x14ac:dyDescent="0.2">
      <c r="B19" s="84" t="s">
        <v>43</v>
      </c>
      <c r="C19" s="83"/>
      <c r="D19" s="651" t="s">
        <v>1647</v>
      </c>
      <c r="E19" s="928">
        <v>196101535.13</v>
      </c>
      <c r="F19" s="928">
        <v>9782933.0023999996</v>
      </c>
      <c r="G19" s="928">
        <v>0</v>
      </c>
    </row>
    <row r="20" spans="2:7" s="17" customFormat="1" ht="12.75" x14ac:dyDescent="0.2">
      <c r="B20" s="84" t="s">
        <v>49</v>
      </c>
      <c r="C20" s="83"/>
      <c r="D20" s="651" t="s">
        <v>1648</v>
      </c>
      <c r="E20" s="928">
        <v>13477662990.5</v>
      </c>
      <c r="F20" s="928">
        <v>88584825.897599995</v>
      </c>
      <c r="G20" s="928">
        <v>0</v>
      </c>
    </row>
    <row r="21" spans="2:7" s="17" customFormat="1" ht="12.75" x14ac:dyDescent="0.2">
      <c r="B21" s="84" t="s">
        <v>51</v>
      </c>
      <c r="C21" s="83"/>
      <c r="D21" s="651" t="s">
        <v>1649</v>
      </c>
      <c r="E21" s="928">
        <v>0</v>
      </c>
      <c r="F21" s="928">
        <v>0</v>
      </c>
      <c r="G21" s="928">
        <v>0</v>
      </c>
    </row>
    <row r="22" spans="2:7" s="17" customFormat="1" ht="12.75" x14ac:dyDescent="0.2">
      <c r="B22" s="84" t="s">
        <v>53</v>
      </c>
      <c r="C22" s="83"/>
      <c r="D22" s="651" t="s">
        <v>1650</v>
      </c>
      <c r="E22" s="928">
        <v>0</v>
      </c>
      <c r="F22" s="928">
        <v>0</v>
      </c>
      <c r="G22" s="928">
        <v>0</v>
      </c>
    </row>
    <row r="23" spans="2:7" s="17" customFormat="1" ht="12.75" x14ac:dyDescent="0.2">
      <c r="B23" s="84" t="s">
        <v>54</v>
      </c>
      <c r="C23" s="83"/>
      <c r="D23" s="651" t="s">
        <v>803</v>
      </c>
      <c r="E23" s="928">
        <v>0</v>
      </c>
      <c r="F23" s="928">
        <v>0</v>
      </c>
      <c r="G23" s="928">
        <v>0</v>
      </c>
    </row>
    <row r="24" spans="2:7" s="17" customFormat="1" ht="12.75" x14ac:dyDescent="0.2">
      <c r="B24" s="81"/>
      <c r="C24" s="1097"/>
      <c r="D24" s="1097"/>
      <c r="E24" s="100"/>
      <c r="F24" s="100"/>
      <c r="G24" s="100"/>
    </row>
    <row r="25" spans="2:7" s="17" customFormat="1" x14ac:dyDescent="0.25">
      <c r="B25" s="81"/>
      <c r="C25" s="1097"/>
      <c r="D25" s="1097"/>
      <c r="E25" s="100"/>
      <c r="F25" s="100"/>
      <c r="G25" s="2"/>
    </row>
    <row r="26" spans="2:7" s="17" customFormat="1" ht="12.75" x14ac:dyDescent="0.2">
      <c r="B26" s="81"/>
      <c r="C26" s="1097"/>
      <c r="D26" s="1097"/>
      <c r="E26" s="100"/>
      <c r="F26" s="100"/>
      <c r="G26" s="100"/>
    </row>
    <row r="27" spans="2:7" s="17" customFormat="1" ht="12.75" x14ac:dyDescent="0.2">
      <c r="B27" s="81"/>
      <c r="C27" s="1097"/>
      <c r="D27" s="1097"/>
      <c r="E27" s="100"/>
      <c r="F27" s="100"/>
      <c r="G27" s="100"/>
    </row>
    <row r="28" spans="2:7" s="17" customFormat="1" ht="12.75" x14ac:dyDescent="0.2">
      <c r="B28" s="81"/>
      <c r="C28" s="1098"/>
      <c r="D28" s="1098"/>
      <c r="E28" s="96"/>
      <c r="F28" s="96"/>
      <c r="G28" s="97"/>
    </row>
    <row r="29" spans="2:7" s="17" customFormat="1" ht="12.75" x14ac:dyDescent="0.2">
      <c r="B29" s="81"/>
      <c r="C29" s="1099"/>
      <c r="D29" s="1099"/>
      <c r="E29" s="101"/>
      <c r="F29" s="101"/>
      <c r="G29" s="97"/>
    </row>
    <row r="30" spans="2:7" s="17" customFormat="1" ht="12.75" x14ac:dyDescent="0.2">
      <c r="B30" s="81"/>
      <c r="C30" s="102"/>
      <c r="D30" s="103"/>
      <c r="E30" s="101"/>
      <c r="F30" s="101"/>
      <c r="G30" s="97"/>
    </row>
    <row r="31" spans="2:7" s="17" customFormat="1" ht="12.75" x14ac:dyDescent="0.2">
      <c r="B31" s="81"/>
      <c r="C31" s="102"/>
      <c r="D31" s="103"/>
      <c r="E31" s="101"/>
      <c r="F31" s="101"/>
      <c r="G31" s="97"/>
    </row>
    <row r="32" spans="2:7" s="17" customFormat="1" ht="12.75" x14ac:dyDescent="0.2">
      <c r="B32" s="81"/>
      <c r="C32" s="102"/>
      <c r="D32" s="103"/>
      <c r="E32" s="101"/>
      <c r="F32" s="101"/>
      <c r="G32" s="97"/>
    </row>
    <row r="33" spans="2:9" s="17" customFormat="1" ht="12.75" x14ac:dyDescent="0.2">
      <c r="B33" s="81"/>
      <c r="C33" s="102"/>
      <c r="D33" s="103"/>
      <c r="E33" s="101"/>
      <c r="F33" s="101"/>
      <c r="G33" s="97"/>
    </row>
    <row r="34" spans="2:9" s="17" customFormat="1" ht="12.75" x14ac:dyDescent="0.2">
      <c r="B34" s="81"/>
      <c r="C34" s="1098"/>
      <c r="D34" s="1098"/>
      <c r="E34" s="96"/>
      <c r="F34" s="96"/>
      <c r="G34" s="97"/>
    </row>
    <row r="35" spans="2:9" s="17" customFormat="1" ht="12.75" x14ac:dyDescent="0.2">
      <c r="B35" s="81"/>
      <c r="C35" s="81"/>
      <c r="D35" s="98"/>
      <c r="E35" s="96"/>
      <c r="F35" s="96"/>
      <c r="G35" s="97"/>
    </row>
    <row r="36" spans="2:9" s="17" customFormat="1" ht="12.75" x14ac:dyDescent="0.2">
      <c r="B36" s="81"/>
      <c r="C36" s="81"/>
      <c r="D36" s="98"/>
      <c r="E36" s="96"/>
      <c r="F36" s="96"/>
      <c r="G36" s="97"/>
    </row>
    <row r="37" spans="2:9" s="17" customFormat="1" ht="12.75" x14ac:dyDescent="0.2">
      <c r="B37" s="81"/>
      <c r="C37" s="1098"/>
      <c r="D37" s="1098"/>
      <c r="E37" s="96"/>
      <c r="F37" s="96"/>
      <c r="G37" s="99"/>
    </row>
    <row r="38" spans="2:9" s="17" customFormat="1" ht="12.75" x14ac:dyDescent="0.2">
      <c r="B38" s="81"/>
      <c r="C38" s="1098"/>
      <c r="D38" s="1098"/>
      <c r="E38" s="96"/>
      <c r="F38" s="96"/>
      <c r="G38" s="97"/>
    </row>
    <row r="39" spans="2:9" s="17" customFormat="1" ht="12.75" x14ac:dyDescent="0.2">
      <c r="B39" s="81"/>
      <c r="C39" s="81"/>
      <c r="D39" s="98"/>
      <c r="E39" s="96"/>
      <c r="F39" s="96"/>
      <c r="G39" s="99"/>
    </row>
    <row r="40" spans="2:9" s="17" customFormat="1" ht="12.75" x14ac:dyDescent="0.2">
      <c r="B40" s="81"/>
      <c r="C40" s="81"/>
      <c r="D40" s="98"/>
      <c r="E40" s="96"/>
      <c r="F40" s="96"/>
      <c r="G40" s="97"/>
    </row>
    <row r="41" spans="2:9" s="17" customFormat="1" ht="12.75" x14ac:dyDescent="0.2">
      <c r="B41" s="81"/>
      <c r="C41" s="81"/>
      <c r="D41" s="98"/>
      <c r="E41" s="96"/>
      <c r="F41" s="96"/>
      <c r="G41" s="99"/>
    </row>
    <row r="42" spans="2:9" s="17" customFormat="1" ht="12.75" x14ac:dyDescent="0.2">
      <c r="B42" s="81"/>
      <c r="C42" s="1098"/>
      <c r="D42" s="1098"/>
      <c r="E42" s="96"/>
      <c r="F42" s="96"/>
      <c r="G42" s="97"/>
      <c r="I42" s="74"/>
    </row>
    <row r="43" spans="2:9" s="17" customFormat="1" ht="12.75" x14ac:dyDescent="0.2">
      <c r="B43" s="81"/>
      <c r="C43" s="1097"/>
      <c r="D43" s="1097"/>
      <c r="E43" s="100"/>
      <c r="F43" s="100"/>
      <c r="G43" s="100"/>
    </row>
    <row r="44" spans="2:9" s="17" customFormat="1" ht="12.75" x14ac:dyDescent="0.2">
      <c r="B44" s="81"/>
      <c r="C44" s="1097"/>
      <c r="D44" s="1097"/>
      <c r="E44" s="100"/>
      <c r="F44" s="100"/>
      <c r="G44" s="100"/>
    </row>
    <row r="45" spans="2:9" s="17" customFormat="1" ht="12.75" x14ac:dyDescent="0.2">
      <c r="B45" s="81"/>
      <c r="C45" s="1097"/>
      <c r="D45" s="1097"/>
      <c r="E45" s="100"/>
      <c r="F45" s="100"/>
      <c r="G45" s="100"/>
    </row>
    <row r="46" spans="2:9" s="17" customFormat="1" ht="12.75" x14ac:dyDescent="0.2">
      <c r="B46" s="81"/>
      <c r="C46" s="1097"/>
      <c r="D46" s="1097"/>
      <c r="E46" s="100"/>
      <c r="F46" s="100"/>
      <c r="G46" s="100"/>
    </row>
    <row r="47" spans="2:9" s="17" customFormat="1" ht="12.75" x14ac:dyDescent="0.2">
      <c r="B47" s="104"/>
      <c r="C47" s="1096"/>
      <c r="D47" s="1096"/>
      <c r="E47" s="105"/>
      <c r="F47" s="105"/>
      <c r="G47" s="105"/>
    </row>
  </sheetData>
  <sheetProtection algorithmName="SHA-512" hashValue="TszxbLhNKSBmgeOikRNb7hf6P3yeuuuCq60OC/YXTv8tzl7YjeLi8pKiNSLNavAc04C6YH/fSf8uuQhmr6sXjA==" saltValue="8roCmajicA5NZeKJpIMRsw==" spinCount="100000" sheet="1" objects="1" scenarios="1"/>
  <mergeCells count="24">
    <mergeCell ref="C28:D28"/>
    <mergeCell ref="B8:D8"/>
    <mergeCell ref="B9:D9"/>
    <mergeCell ref="B10:D10"/>
    <mergeCell ref="E9:G9"/>
    <mergeCell ref="E10:F10"/>
    <mergeCell ref="B11:D11"/>
    <mergeCell ref="C12:D12"/>
    <mergeCell ref="C13:D13"/>
    <mergeCell ref="C18:D18"/>
    <mergeCell ref="C24:D24"/>
    <mergeCell ref="C25:D25"/>
    <mergeCell ref="C26:D26"/>
    <mergeCell ref="C27:D27"/>
    <mergeCell ref="C44:D44"/>
    <mergeCell ref="C45:D45"/>
    <mergeCell ref="C46:D46"/>
    <mergeCell ref="C47:D47"/>
    <mergeCell ref="C29:D29"/>
    <mergeCell ref="C34:D34"/>
    <mergeCell ref="C37:D37"/>
    <mergeCell ref="C38:D38"/>
    <mergeCell ref="C42:D42"/>
    <mergeCell ref="C43:D43"/>
  </mergeCells>
  <pageMargins left="0.7" right="0.7" top="0.78740157499999996" bottom="0.78740157499999996" header="0.3" footer="0.3"/>
  <pageSetup scale="73"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FEDFA-3264-4471-A2C8-49D56E1DA39B}">
  <sheetPr codeName="Sheet45"/>
  <dimension ref="B2:G46"/>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75.140625" style="2" customWidth="1"/>
    <col min="5" max="5" width="18.28515625" style="2" customWidth="1"/>
    <col min="6" max="6" width="3.28515625" style="2" customWidth="1"/>
    <col min="7" max="7" width="11.85546875" style="2" bestFit="1" customWidth="1"/>
    <col min="8" max="16384" width="11.42578125" style="2"/>
  </cols>
  <sheetData>
    <row r="2" spans="2:5" ht="16.5" x14ac:dyDescent="0.25">
      <c r="B2" s="20" t="s">
        <v>1216</v>
      </c>
    </row>
    <row r="3" spans="2:5" x14ac:dyDescent="0.25">
      <c r="B3" s="21" t="s">
        <v>1523</v>
      </c>
    </row>
    <row r="7" spans="2:5" s="17" customFormat="1" ht="12.75" x14ac:dyDescent="0.2">
      <c r="B7" s="175"/>
      <c r="C7" s="175"/>
      <c r="D7" s="176"/>
      <c r="E7" s="178" t="s">
        <v>25</v>
      </c>
    </row>
    <row r="8" spans="2:5" s="17" customFormat="1" ht="12.75" x14ac:dyDescent="0.2">
      <c r="B8" s="173"/>
      <c r="C8" s="173"/>
      <c r="D8" s="174"/>
      <c r="E8" s="178" t="s">
        <v>1166</v>
      </c>
    </row>
    <row r="9" spans="2:5" s="17" customFormat="1" ht="12.75" x14ac:dyDescent="0.2">
      <c r="B9" s="231"/>
      <c r="C9" s="254" t="s">
        <v>1167</v>
      </c>
      <c r="D9" s="165"/>
      <c r="E9" s="448"/>
    </row>
    <row r="10" spans="2:5" s="17" customFormat="1" ht="12.75" x14ac:dyDescent="0.2">
      <c r="B10" s="178" t="s">
        <v>28</v>
      </c>
      <c r="C10" s="141"/>
      <c r="D10" s="647" t="s">
        <v>1168</v>
      </c>
      <c r="E10" s="56">
        <v>916909550.25</v>
      </c>
    </row>
    <row r="11" spans="2:5" s="17" customFormat="1" ht="12.75" x14ac:dyDescent="0.2">
      <c r="B11" s="178" t="s">
        <v>30</v>
      </c>
      <c r="C11" s="141"/>
      <c r="D11" s="647" t="s">
        <v>1169</v>
      </c>
      <c r="E11" s="56">
        <v>59167622.075000003</v>
      </c>
    </row>
    <row r="12" spans="2:5" s="17" customFormat="1" ht="12.75" x14ac:dyDescent="0.2">
      <c r="B12" s="178" t="s">
        <v>32</v>
      </c>
      <c r="C12" s="141"/>
      <c r="D12" s="647" t="s">
        <v>1170</v>
      </c>
      <c r="E12" s="56">
        <v>6199689446.5</v>
      </c>
    </row>
    <row r="13" spans="2:5" s="17" customFormat="1" ht="12.75" x14ac:dyDescent="0.2">
      <c r="B13" s="178" t="s">
        <v>34</v>
      </c>
      <c r="C13" s="141"/>
      <c r="D13" s="647" t="s">
        <v>1171</v>
      </c>
      <c r="E13" s="56">
        <v>1969971.125</v>
      </c>
    </row>
    <row r="14" spans="2:5" s="17" customFormat="1" ht="12.75" x14ac:dyDescent="0.2">
      <c r="B14" s="178"/>
      <c r="C14" s="254" t="s">
        <v>1172</v>
      </c>
      <c r="D14" s="165"/>
      <c r="E14" s="448"/>
    </row>
    <row r="15" spans="2:5" s="17" customFormat="1" ht="12.75" x14ac:dyDescent="0.2">
      <c r="B15" s="178" t="s">
        <v>38</v>
      </c>
      <c r="C15" s="141"/>
      <c r="D15" s="647" t="s">
        <v>1173</v>
      </c>
      <c r="E15" s="56">
        <v>0</v>
      </c>
    </row>
    <row r="16" spans="2:5" s="17" customFormat="1" ht="12.75" x14ac:dyDescent="0.2">
      <c r="B16" s="178" t="s">
        <v>40</v>
      </c>
      <c r="C16" s="141"/>
      <c r="D16" s="647" t="s">
        <v>1174</v>
      </c>
      <c r="E16" s="56">
        <v>92108163.875</v>
      </c>
    </row>
    <row r="17" spans="2:5" s="17" customFormat="1" ht="12.75" x14ac:dyDescent="0.2">
      <c r="B17" s="178" t="s">
        <v>42</v>
      </c>
      <c r="C17" s="141"/>
      <c r="D17" s="647" t="s">
        <v>1175</v>
      </c>
      <c r="E17" s="56">
        <v>0</v>
      </c>
    </row>
    <row r="18" spans="2:5" s="17" customFormat="1" ht="12.75" x14ac:dyDescent="0.2">
      <c r="B18" s="178" t="s">
        <v>43</v>
      </c>
      <c r="C18" s="254" t="s">
        <v>1176</v>
      </c>
      <c r="D18" s="165"/>
      <c r="E18" s="56">
        <v>0</v>
      </c>
    </row>
    <row r="19" spans="2:5" s="17" customFormat="1" ht="12.75" x14ac:dyDescent="0.2">
      <c r="B19" s="35" t="s">
        <v>49</v>
      </c>
      <c r="C19" s="717" t="s">
        <v>90</v>
      </c>
      <c r="D19" s="689"/>
      <c r="E19" s="440">
        <v>7269844753.8249998</v>
      </c>
    </row>
    <row r="20" spans="2:5" s="17" customFormat="1" ht="12.75" x14ac:dyDescent="0.2">
      <c r="B20" s="163"/>
      <c r="C20" s="163"/>
      <c r="D20" s="172"/>
      <c r="E20" s="96"/>
    </row>
    <row r="21" spans="2:5" s="17" customFormat="1" x14ac:dyDescent="0.25">
      <c r="B21" s="163"/>
      <c r="C21" s="163"/>
      <c r="D21" s="172"/>
      <c r="E21" s="2"/>
    </row>
    <row r="22" spans="2:5" s="17" customFormat="1" ht="12.75" x14ac:dyDescent="0.2">
      <c r="B22" s="163"/>
      <c r="C22" s="122"/>
      <c r="D22" s="122"/>
      <c r="E22" s="100"/>
    </row>
    <row r="23" spans="2:5" s="17" customFormat="1" ht="12.75" x14ac:dyDescent="0.2">
      <c r="B23" s="163"/>
      <c r="C23" s="122"/>
      <c r="D23" s="122"/>
      <c r="E23" s="100"/>
    </row>
    <row r="24" spans="2:5" s="17" customFormat="1" ht="12.75" x14ac:dyDescent="0.2">
      <c r="B24" s="163"/>
      <c r="C24" s="122"/>
      <c r="D24" s="122"/>
      <c r="E24" s="100"/>
    </row>
    <row r="25" spans="2:5" s="17" customFormat="1" ht="12.75" x14ac:dyDescent="0.2">
      <c r="B25" s="163"/>
      <c r="C25" s="122"/>
      <c r="D25" s="122"/>
      <c r="E25" s="100"/>
    </row>
    <row r="26" spans="2:5" s="17" customFormat="1" ht="12.75" x14ac:dyDescent="0.2">
      <c r="B26" s="163"/>
      <c r="C26" s="122"/>
      <c r="D26" s="122"/>
      <c r="E26" s="100"/>
    </row>
    <row r="27" spans="2:5" s="17" customFormat="1" ht="12.75" x14ac:dyDescent="0.2">
      <c r="B27" s="163"/>
      <c r="C27" s="121"/>
      <c r="D27" s="121"/>
      <c r="E27" s="96"/>
    </row>
    <row r="28" spans="2:5" s="17" customFormat="1" ht="12.75" x14ac:dyDescent="0.2">
      <c r="B28" s="163"/>
      <c r="C28" s="124"/>
      <c r="D28" s="124"/>
      <c r="E28" s="101"/>
    </row>
    <row r="29" spans="2:5" s="17" customFormat="1" ht="12.75" x14ac:dyDescent="0.2">
      <c r="B29" s="163"/>
      <c r="C29" s="102"/>
      <c r="D29" s="171"/>
      <c r="E29" s="101"/>
    </row>
    <row r="30" spans="2:5" s="17" customFormat="1" ht="12.75" x14ac:dyDescent="0.2">
      <c r="B30" s="163"/>
      <c r="C30" s="102"/>
      <c r="D30" s="171"/>
      <c r="E30" s="101"/>
    </row>
    <row r="31" spans="2:5" s="17" customFormat="1" ht="12.75" x14ac:dyDescent="0.2">
      <c r="B31" s="163"/>
      <c r="C31" s="102"/>
      <c r="D31" s="171"/>
      <c r="E31" s="101"/>
    </row>
    <row r="32" spans="2:5" s="17" customFormat="1" ht="12.75" x14ac:dyDescent="0.2">
      <c r="B32" s="80"/>
      <c r="C32" s="102"/>
      <c r="D32" s="103"/>
      <c r="E32" s="101"/>
    </row>
    <row r="33" spans="2:7" s="17" customFormat="1" ht="12.75" x14ac:dyDescent="0.2">
      <c r="B33" s="80"/>
      <c r="C33" s="1098"/>
      <c r="D33" s="1098"/>
      <c r="E33" s="96"/>
    </row>
    <row r="34" spans="2:7" s="17" customFormat="1" ht="12.75" x14ac:dyDescent="0.2">
      <c r="B34" s="80"/>
      <c r="C34" s="80"/>
      <c r="D34" s="98"/>
      <c r="E34" s="96"/>
    </row>
    <row r="35" spans="2:7" s="17" customFormat="1" ht="12.75" x14ac:dyDescent="0.2">
      <c r="B35" s="80"/>
      <c r="C35" s="80"/>
      <c r="D35" s="98"/>
      <c r="E35" s="96"/>
    </row>
    <row r="36" spans="2:7" s="17" customFormat="1" ht="12.75" x14ac:dyDescent="0.2">
      <c r="B36" s="80"/>
      <c r="C36" s="1098"/>
      <c r="D36" s="1098"/>
      <c r="E36" s="96"/>
    </row>
    <row r="37" spans="2:7" s="17" customFormat="1" ht="12.75" x14ac:dyDescent="0.2">
      <c r="B37" s="80"/>
      <c r="C37" s="1098"/>
      <c r="D37" s="1098"/>
      <c r="E37" s="96"/>
    </row>
    <row r="38" spans="2:7" s="17" customFormat="1" ht="12.75" x14ac:dyDescent="0.2">
      <c r="B38" s="80"/>
      <c r="C38" s="80"/>
      <c r="D38" s="98"/>
      <c r="E38" s="96"/>
    </row>
    <row r="39" spans="2:7" s="17" customFormat="1" ht="12.75" x14ac:dyDescent="0.2">
      <c r="B39" s="80"/>
      <c r="C39" s="80"/>
      <c r="D39" s="98"/>
      <c r="E39" s="96"/>
    </row>
    <row r="40" spans="2:7" s="17" customFormat="1" ht="12.75" x14ac:dyDescent="0.2">
      <c r="B40" s="80"/>
      <c r="C40" s="80"/>
      <c r="D40" s="98"/>
      <c r="E40" s="96"/>
    </row>
    <row r="41" spans="2:7" s="17" customFormat="1" ht="12.75" x14ac:dyDescent="0.2">
      <c r="B41" s="80"/>
      <c r="C41" s="1098"/>
      <c r="D41" s="1098"/>
      <c r="E41" s="96"/>
      <c r="G41" s="74"/>
    </row>
    <row r="42" spans="2:7" s="17" customFormat="1" ht="12.75" x14ac:dyDescent="0.2">
      <c r="B42" s="80"/>
      <c r="C42" s="1097"/>
      <c r="D42" s="1097"/>
      <c r="E42" s="100"/>
    </row>
    <row r="43" spans="2:7" s="17" customFormat="1" ht="12.75" x14ac:dyDescent="0.2">
      <c r="B43" s="80"/>
      <c r="C43" s="1097"/>
      <c r="D43" s="1097"/>
      <c r="E43" s="100"/>
    </row>
    <row r="44" spans="2:7" s="17" customFormat="1" ht="12.75" x14ac:dyDescent="0.2">
      <c r="B44" s="80"/>
      <c r="C44" s="1097"/>
      <c r="D44" s="1097"/>
      <c r="E44" s="100"/>
    </row>
    <row r="45" spans="2:7" s="17" customFormat="1" ht="12.75" x14ac:dyDescent="0.2">
      <c r="B45" s="80"/>
      <c r="C45" s="1097"/>
      <c r="D45" s="1097"/>
      <c r="E45" s="100"/>
    </row>
    <row r="46" spans="2:7" s="17" customFormat="1" ht="12.75" x14ac:dyDescent="0.2">
      <c r="B46" s="104"/>
      <c r="C46" s="1096"/>
      <c r="D46" s="1096"/>
      <c r="E46" s="105"/>
    </row>
  </sheetData>
  <sheetProtection algorithmName="SHA-512" hashValue="tAkTE+g0OeUyxg44WEWAC7hMGGN/ONdi2pYSxWK8C/aOS3dZpfvbeWY9Xe3IeSuxnViEBMotGh0rI6wPGfYBnQ==" saltValue="xurmBR3Gm2MpSV8vgjv5vw==" spinCount="100000" sheet="1" objects="1" scenarios="1"/>
  <mergeCells count="9">
    <mergeCell ref="C43:D43"/>
    <mergeCell ref="C44:D44"/>
    <mergeCell ref="C45:D45"/>
    <mergeCell ref="C46:D46"/>
    <mergeCell ref="C33:D33"/>
    <mergeCell ref="C36:D36"/>
    <mergeCell ref="C37:D37"/>
    <mergeCell ref="C41:D41"/>
    <mergeCell ref="C42:D42"/>
  </mergeCells>
  <pageMargins left="0.7" right="0.7" top="0.78740157499999996" bottom="0.78740157499999996" header="0.3" footer="0.3"/>
  <pageSetup scale="73" orientation="portrait" r:id="rId1"/>
  <ignoredErrors>
    <ignoredError sqref="B10:B19" numberStoredAsText="1"/>
  </ignoredError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04B0-324F-4FAD-B0DA-54A4E8BF42B8}">
  <sheetPr codeName="Sheet46"/>
  <dimension ref="B2:H46"/>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66" style="2" customWidth="1"/>
    <col min="5" max="6" width="18.28515625" style="2" customWidth="1"/>
    <col min="7" max="7" width="3.28515625" style="2" customWidth="1"/>
    <col min="8" max="8" width="11.85546875" style="2" bestFit="1" customWidth="1"/>
    <col min="9" max="16384" width="11.42578125" style="2"/>
  </cols>
  <sheetData>
    <row r="2" spans="2:6" ht="16.5" x14ac:dyDescent="0.25">
      <c r="B2" s="20" t="s">
        <v>343</v>
      </c>
    </row>
    <row r="3" spans="2:6" x14ac:dyDescent="0.25">
      <c r="B3" s="21" t="s">
        <v>1523</v>
      </c>
    </row>
    <row r="7" spans="2:6" s="17" customFormat="1" ht="12.75" x14ac:dyDescent="0.2">
      <c r="B7" s="1161"/>
      <c r="C7" s="1208"/>
      <c r="D7" s="1208"/>
      <c r="E7" s="178" t="s">
        <v>25</v>
      </c>
      <c r="F7" s="178" t="s">
        <v>26</v>
      </c>
    </row>
    <row r="8" spans="2:6" s="17" customFormat="1" ht="25.5" x14ac:dyDescent="0.2">
      <c r="B8" s="1152"/>
      <c r="C8" s="1209"/>
      <c r="D8" s="1209"/>
      <c r="E8" s="178" t="s">
        <v>1177</v>
      </c>
      <c r="F8" s="178" t="s">
        <v>1178</v>
      </c>
    </row>
    <row r="9" spans="2:6" s="17" customFormat="1" ht="12.75" x14ac:dyDescent="0.2">
      <c r="B9" s="178" t="s">
        <v>28</v>
      </c>
      <c r="C9" s="1117" t="s">
        <v>1179</v>
      </c>
      <c r="D9" s="1118"/>
      <c r="E9" s="47">
        <v>441332824.375</v>
      </c>
      <c r="F9" s="47">
        <v>35306625.950000003</v>
      </c>
    </row>
    <row r="10" spans="2:6" s="17" customFormat="1" ht="12.75" x14ac:dyDescent="0.2">
      <c r="B10" s="178" t="s">
        <v>348</v>
      </c>
      <c r="C10" s="166"/>
      <c r="D10" s="165" t="s">
        <v>1180</v>
      </c>
      <c r="E10" s="472"/>
      <c r="F10" s="56">
        <v>10356532.07</v>
      </c>
    </row>
    <row r="11" spans="2:6" s="17" customFormat="1" ht="12.75" x14ac:dyDescent="0.2">
      <c r="B11" s="178" t="s">
        <v>349</v>
      </c>
      <c r="C11" s="166"/>
      <c r="D11" s="165" t="s">
        <v>1181</v>
      </c>
      <c r="E11" s="474"/>
      <c r="F11" s="56">
        <v>35306625.950000003</v>
      </c>
    </row>
    <row r="12" spans="2:6" s="17" customFormat="1" ht="12.75" x14ac:dyDescent="0.2">
      <c r="B12" s="178" t="s">
        <v>30</v>
      </c>
      <c r="C12" s="1117" t="s">
        <v>1182</v>
      </c>
      <c r="D12" s="1118"/>
      <c r="E12" s="47">
        <v>861964618.25</v>
      </c>
      <c r="F12" s="47">
        <v>68957169.459999993</v>
      </c>
    </row>
    <row r="13" spans="2:6" s="17" customFormat="1" ht="12.75" x14ac:dyDescent="0.2">
      <c r="B13" s="178" t="s">
        <v>348</v>
      </c>
      <c r="C13" s="166"/>
      <c r="D13" s="165" t="s">
        <v>1183</v>
      </c>
      <c r="E13" s="472"/>
      <c r="F13" s="56">
        <v>23322664.210000001</v>
      </c>
    </row>
    <row r="14" spans="2:6" s="17" customFormat="1" ht="12.75" x14ac:dyDescent="0.2">
      <c r="B14" s="178" t="s">
        <v>349</v>
      </c>
      <c r="C14" s="166"/>
      <c r="D14" s="165" t="s">
        <v>1184</v>
      </c>
      <c r="E14" s="474"/>
      <c r="F14" s="56">
        <v>68957169.459999993</v>
      </c>
    </row>
    <row r="15" spans="2:6" s="17" customFormat="1" ht="12.75" x14ac:dyDescent="0.2">
      <c r="B15" s="178" t="s">
        <v>32</v>
      </c>
      <c r="C15" s="1117" t="s">
        <v>1185</v>
      </c>
      <c r="D15" s="1118"/>
      <c r="E15" s="607">
        <v>0</v>
      </c>
      <c r="F15" s="47">
        <v>0</v>
      </c>
    </row>
    <row r="16" spans="2:6" s="17" customFormat="1" ht="12.75" x14ac:dyDescent="0.2">
      <c r="B16" s="178" t="s">
        <v>348</v>
      </c>
      <c r="C16" s="166"/>
      <c r="D16" s="577" t="s">
        <v>1186</v>
      </c>
      <c r="E16" s="472"/>
      <c r="F16" s="57">
        <v>0</v>
      </c>
    </row>
    <row r="17" spans="2:6" s="17" customFormat="1" ht="12.75" x14ac:dyDescent="0.2">
      <c r="B17" s="178" t="s">
        <v>349</v>
      </c>
      <c r="C17" s="166"/>
      <c r="D17" s="577" t="s">
        <v>1187</v>
      </c>
      <c r="E17" s="474"/>
      <c r="F17" s="57">
        <v>0</v>
      </c>
    </row>
    <row r="18" spans="2:6" s="17" customFormat="1" ht="12.75" x14ac:dyDescent="0.2">
      <c r="B18" s="178" t="s">
        <v>34</v>
      </c>
      <c r="C18" s="1117" t="s">
        <v>1188</v>
      </c>
      <c r="D18" s="1118"/>
      <c r="E18" s="608">
        <v>0</v>
      </c>
      <c r="F18" s="47">
        <v>0</v>
      </c>
    </row>
    <row r="19" spans="2:6" s="17" customFormat="1" ht="12.75" x14ac:dyDescent="0.2">
      <c r="B19" s="178" t="s">
        <v>348</v>
      </c>
      <c r="C19" s="166"/>
      <c r="D19" s="577" t="s">
        <v>1189</v>
      </c>
      <c r="E19" s="472"/>
      <c r="F19" s="57">
        <v>0</v>
      </c>
    </row>
    <row r="20" spans="2:6" s="17" customFormat="1" ht="12.75" x14ac:dyDescent="0.2">
      <c r="B20" s="178" t="s">
        <v>349</v>
      </c>
      <c r="C20" s="166"/>
      <c r="D20" s="577" t="s">
        <v>1190</v>
      </c>
      <c r="E20" s="473"/>
      <c r="F20" s="57">
        <v>0</v>
      </c>
    </row>
    <row r="21" spans="2:6" s="17" customFormat="1" ht="12.75" x14ac:dyDescent="0.2">
      <c r="B21" s="178" t="s">
        <v>1191</v>
      </c>
      <c r="C21" s="166"/>
      <c r="D21" s="577" t="s">
        <v>1192</v>
      </c>
      <c r="E21" s="474"/>
      <c r="F21" s="57">
        <v>0</v>
      </c>
    </row>
    <row r="22" spans="2:6" s="17" customFormat="1" ht="12.75" x14ac:dyDescent="0.2">
      <c r="B22" s="178" t="s">
        <v>38</v>
      </c>
      <c r="C22" s="1117" t="s">
        <v>227</v>
      </c>
      <c r="D22" s="1118"/>
      <c r="E22" s="595">
        <v>0</v>
      </c>
      <c r="F22" s="56">
        <v>0</v>
      </c>
    </row>
    <row r="23" spans="2:6" s="17" customFormat="1" ht="12.75" x14ac:dyDescent="0.2">
      <c r="B23" s="35" t="s">
        <v>40</v>
      </c>
      <c r="C23" s="1084" t="s">
        <v>90</v>
      </c>
      <c r="D23" s="1085"/>
      <c r="E23" s="440">
        <v>1303297442.625</v>
      </c>
      <c r="F23" s="440">
        <v>104263795.41</v>
      </c>
    </row>
    <row r="24" spans="2:6" s="17" customFormat="1" ht="12.75" x14ac:dyDescent="0.2">
      <c r="B24" s="163"/>
      <c r="C24" s="1097"/>
      <c r="D24" s="1097"/>
      <c r="E24" s="100"/>
      <c r="F24" s="100"/>
    </row>
    <row r="25" spans="2:6" s="17" customFormat="1" x14ac:dyDescent="0.25">
      <c r="B25" s="163"/>
      <c r="C25" s="1097"/>
      <c r="D25" s="1097"/>
      <c r="E25" s="100"/>
      <c r="F25" s="2"/>
    </row>
    <row r="26" spans="2:6" s="17" customFormat="1" ht="12.75" x14ac:dyDescent="0.2">
      <c r="B26" s="163"/>
      <c r="C26" s="1097"/>
      <c r="D26" s="1097"/>
      <c r="E26" s="100"/>
      <c r="F26" s="100"/>
    </row>
    <row r="27" spans="2:6" s="17" customFormat="1" ht="12.75" x14ac:dyDescent="0.2">
      <c r="B27" s="163"/>
      <c r="C27" s="1098"/>
      <c r="D27" s="1098"/>
      <c r="E27" s="96"/>
      <c r="F27" s="96"/>
    </row>
    <row r="28" spans="2:6" s="17" customFormat="1" ht="12.75" x14ac:dyDescent="0.2">
      <c r="B28" s="163"/>
      <c r="C28" s="1099"/>
      <c r="D28" s="1099"/>
      <c r="E28" s="101"/>
      <c r="F28" s="101"/>
    </row>
    <row r="29" spans="2:6" s="17" customFormat="1" ht="12.75" x14ac:dyDescent="0.2">
      <c r="B29" s="163"/>
      <c r="C29" s="102"/>
      <c r="D29" s="171"/>
      <c r="E29" s="101"/>
      <c r="F29" s="101"/>
    </row>
    <row r="30" spans="2:6" s="17" customFormat="1" ht="12.75" x14ac:dyDescent="0.2">
      <c r="B30" s="163"/>
      <c r="C30" s="102"/>
      <c r="D30" s="171"/>
      <c r="E30" s="101"/>
      <c r="F30" s="101"/>
    </row>
    <row r="31" spans="2:6" s="17" customFormat="1" ht="12.75" x14ac:dyDescent="0.2">
      <c r="B31" s="163"/>
      <c r="C31" s="102"/>
      <c r="D31" s="171"/>
      <c r="E31" s="101"/>
      <c r="F31" s="101"/>
    </row>
    <row r="32" spans="2:6" s="17" customFormat="1" ht="12.75" x14ac:dyDescent="0.2">
      <c r="B32" s="163"/>
      <c r="C32" s="102"/>
      <c r="D32" s="171"/>
      <c r="E32" s="101"/>
      <c r="F32" s="101"/>
    </row>
    <row r="33" spans="2:8" s="17" customFormat="1" ht="12.75" x14ac:dyDescent="0.2">
      <c r="B33" s="163"/>
      <c r="C33" s="1098"/>
      <c r="D33" s="1098"/>
      <c r="E33" s="96"/>
      <c r="F33" s="96"/>
    </row>
    <row r="34" spans="2:8" s="17" customFormat="1" ht="12.75" x14ac:dyDescent="0.2">
      <c r="B34" s="163"/>
      <c r="C34" s="163"/>
      <c r="D34" s="172"/>
      <c r="E34" s="96"/>
      <c r="F34" s="96"/>
    </row>
    <row r="35" spans="2:8" s="17" customFormat="1" ht="12.75" x14ac:dyDescent="0.2">
      <c r="B35" s="163"/>
      <c r="C35" s="163"/>
      <c r="D35" s="172"/>
      <c r="E35" s="96"/>
      <c r="F35" s="96"/>
    </row>
    <row r="36" spans="2:8" s="17" customFormat="1" ht="12.75" x14ac:dyDescent="0.2">
      <c r="B36" s="163"/>
      <c r="C36" s="1098"/>
      <c r="D36" s="1098"/>
      <c r="E36" s="96"/>
      <c r="F36" s="96"/>
    </row>
    <row r="37" spans="2:8" s="17" customFormat="1" ht="12.75" x14ac:dyDescent="0.2">
      <c r="B37" s="163"/>
      <c r="C37" s="1098"/>
      <c r="D37" s="1098"/>
      <c r="E37" s="96"/>
      <c r="F37" s="96"/>
    </row>
    <row r="38" spans="2:8" s="17" customFormat="1" ht="12.75" x14ac:dyDescent="0.2">
      <c r="B38" s="163"/>
      <c r="C38" s="163"/>
      <c r="D38" s="172"/>
      <c r="E38" s="96"/>
      <c r="F38" s="96"/>
    </row>
    <row r="39" spans="2:8" s="17" customFormat="1" ht="12.75" x14ac:dyDescent="0.2">
      <c r="B39" s="163"/>
      <c r="C39" s="163"/>
      <c r="D39" s="172"/>
      <c r="E39" s="96"/>
      <c r="F39" s="96"/>
    </row>
    <row r="40" spans="2:8" s="17" customFormat="1" ht="12.75" x14ac:dyDescent="0.2">
      <c r="B40" s="163"/>
      <c r="C40" s="163"/>
      <c r="D40" s="172"/>
      <c r="E40" s="96"/>
      <c r="F40" s="96"/>
    </row>
    <row r="41" spans="2:8" s="17" customFormat="1" ht="12.75" x14ac:dyDescent="0.2">
      <c r="B41" s="163"/>
      <c r="C41" s="1098"/>
      <c r="D41" s="1098"/>
      <c r="E41" s="96"/>
      <c r="F41" s="96"/>
      <c r="H41" s="74"/>
    </row>
    <row r="42" spans="2:8" s="17" customFormat="1" ht="12.75" x14ac:dyDescent="0.2">
      <c r="B42" s="163"/>
      <c r="C42" s="1097"/>
      <c r="D42" s="1097"/>
      <c r="E42" s="100"/>
      <c r="F42" s="100"/>
    </row>
    <row r="43" spans="2:8" s="17" customFormat="1" ht="12.75" x14ac:dyDescent="0.2">
      <c r="B43" s="163"/>
      <c r="C43" s="1097"/>
      <c r="D43" s="1097"/>
      <c r="E43" s="100"/>
      <c r="F43" s="100"/>
    </row>
    <row r="44" spans="2:8" s="17" customFormat="1" ht="12.75" x14ac:dyDescent="0.2">
      <c r="B44" s="163"/>
      <c r="C44" s="1097"/>
      <c r="D44" s="1097"/>
      <c r="E44" s="100"/>
      <c r="F44" s="100"/>
    </row>
    <row r="45" spans="2:8" s="17" customFormat="1" ht="12.75" x14ac:dyDescent="0.2">
      <c r="B45" s="163"/>
      <c r="C45" s="1097"/>
      <c r="D45" s="1097"/>
      <c r="E45" s="100"/>
      <c r="F45" s="100"/>
    </row>
    <row r="46" spans="2:8" s="17" customFormat="1" ht="12.75" x14ac:dyDescent="0.2">
      <c r="B46" s="104"/>
      <c r="C46" s="1096"/>
      <c r="D46" s="1096"/>
      <c r="E46" s="105"/>
      <c r="F46" s="105"/>
    </row>
  </sheetData>
  <sheetProtection algorithmName="SHA-512" hashValue="5EL91EVbP1SRAEunNvGfIP1mt7jcb+U9WQ3x/I41uHy3fqq24j61Jqc+8W4J3dREInG2O2Jhj1Xa34JQfSXFcQ==" saltValue="FlGFfj6mPLthE5y2N59c5A==" spinCount="100000" sheet="1" objects="1" scenarios="1"/>
  <mergeCells count="22">
    <mergeCell ref="C27:D27"/>
    <mergeCell ref="B7:D7"/>
    <mergeCell ref="B8:D8"/>
    <mergeCell ref="C22:D22"/>
    <mergeCell ref="C23:D23"/>
    <mergeCell ref="C24:D24"/>
    <mergeCell ref="C25:D25"/>
    <mergeCell ref="C26:D26"/>
    <mergeCell ref="C9:D9"/>
    <mergeCell ref="C12:D12"/>
    <mergeCell ref="C15:D15"/>
    <mergeCell ref="C18:D18"/>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73" orientation="portrait" r:id="rId1"/>
  <ignoredErrors>
    <ignoredError sqref="B9:B23" numberStoredAsText="1"/>
  </ignoredError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2708-39B0-4575-90B5-A2441C355FDF}">
  <sheetPr codeName="Sheet47"/>
  <dimension ref="A2:L42"/>
  <sheetViews>
    <sheetView zoomScaleNormal="100" zoomScaleSheetLayoutView="100" workbookViewId="0"/>
  </sheetViews>
  <sheetFormatPr defaultColWidth="11.42578125" defaultRowHeight="15" x14ac:dyDescent="0.25"/>
  <cols>
    <col min="1" max="1" width="3.28515625" style="2" customWidth="1"/>
    <col min="2" max="2" width="7.7109375" style="38" customWidth="1"/>
    <col min="3" max="3" width="3" style="38" customWidth="1"/>
    <col min="4" max="4" width="52" style="38" customWidth="1"/>
    <col min="5" max="7" width="12.7109375" style="38" customWidth="1"/>
    <col min="8" max="8" width="13.85546875" style="38" customWidth="1"/>
    <col min="9" max="11" width="12.7109375" style="38" customWidth="1"/>
    <col min="12" max="12" width="3.28515625" style="2" customWidth="1"/>
    <col min="13" max="16384" width="11.42578125" style="38"/>
  </cols>
  <sheetData>
    <row r="2" spans="1:12" ht="16.5" x14ac:dyDescent="0.25">
      <c r="B2" s="20" t="s">
        <v>211</v>
      </c>
    </row>
    <row r="3" spans="1:12" x14ac:dyDescent="0.25">
      <c r="B3" s="21" t="s">
        <v>1523</v>
      </c>
    </row>
    <row r="6" spans="1:12" x14ac:dyDescent="0.25">
      <c r="A6" s="17"/>
      <c r="B6" s="1161"/>
      <c r="C6" s="1161"/>
      <c r="D6" s="1208"/>
      <c r="E6" s="7" t="s">
        <v>25</v>
      </c>
      <c r="F6" s="7" t="s">
        <v>26</v>
      </c>
      <c r="G6" s="7" t="s">
        <v>27</v>
      </c>
      <c r="H6" s="7" t="s">
        <v>93</v>
      </c>
      <c r="I6" s="7" t="s">
        <v>94</v>
      </c>
      <c r="J6" s="7" t="s">
        <v>155</v>
      </c>
      <c r="K6" s="7" t="s">
        <v>156</v>
      </c>
      <c r="L6" s="17"/>
    </row>
    <row r="7" spans="1:12" ht="38.25" x14ac:dyDescent="0.25">
      <c r="A7" s="17"/>
      <c r="B7" s="1152"/>
      <c r="C7" s="1152"/>
      <c r="D7" s="1209"/>
      <c r="E7" s="7" t="s">
        <v>212</v>
      </c>
      <c r="F7" s="7" t="s">
        <v>213</v>
      </c>
      <c r="G7" s="7" t="s">
        <v>214</v>
      </c>
      <c r="H7" s="7" t="s">
        <v>215</v>
      </c>
      <c r="I7" s="7" t="s">
        <v>216</v>
      </c>
      <c r="J7" s="7" t="s">
        <v>217</v>
      </c>
      <c r="K7" s="7" t="s">
        <v>231</v>
      </c>
      <c r="L7" s="17"/>
    </row>
    <row r="8" spans="1:12" ht="12.75" customHeight="1" x14ac:dyDescent="0.25">
      <c r="A8" s="34"/>
      <c r="B8" s="35" t="s">
        <v>28</v>
      </c>
      <c r="C8" s="1084" t="s">
        <v>1525</v>
      </c>
      <c r="D8" s="1085"/>
      <c r="E8" s="440">
        <v>391450343</v>
      </c>
      <c r="F8" s="440">
        <v>812102986</v>
      </c>
      <c r="G8" s="721"/>
      <c r="H8" s="722"/>
      <c r="I8" s="723"/>
      <c r="J8" s="440">
        <v>1203553329</v>
      </c>
      <c r="K8" s="440">
        <v>96284266.319999993</v>
      </c>
      <c r="L8" s="34"/>
    </row>
    <row r="9" spans="1:12" ht="12.75" customHeight="1" x14ac:dyDescent="0.25">
      <c r="A9" s="17"/>
      <c r="B9" s="39" t="s">
        <v>218</v>
      </c>
      <c r="C9" s="40"/>
      <c r="D9" s="41" t="s">
        <v>219</v>
      </c>
      <c r="E9" s="928">
        <v>197121898</v>
      </c>
      <c r="F9" s="928">
        <v>488510592</v>
      </c>
      <c r="G9" s="932"/>
      <c r="H9" s="61"/>
      <c r="I9" s="933"/>
      <c r="J9" s="934">
        <v>685632490</v>
      </c>
      <c r="K9" s="934">
        <v>54850599.200000003</v>
      </c>
      <c r="L9" s="17"/>
    </row>
    <row r="10" spans="1:12" ht="12.75" customHeight="1" x14ac:dyDescent="0.25">
      <c r="A10" s="30"/>
      <c r="B10" s="39" t="s">
        <v>220</v>
      </c>
      <c r="C10" s="40"/>
      <c r="D10" s="41" t="s">
        <v>221</v>
      </c>
      <c r="E10" s="928">
        <v>194328445</v>
      </c>
      <c r="F10" s="928">
        <v>323592395</v>
      </c>
      <c r="G10" s="932"/>
      <c r="H10" s="61"/>
      <c r="I10" s="933"/>
      <c r="J10" s="934">
        <v>517920840</v>
      </c>
      <c r="K10" s="934">
        <v>41433667.200000003</v>
      </c>
      <c r="L10" s="30"/>
    </row>
    <row r="11" spans="1:12" ht="12.75" customHeight="1" x14ac:dyDescent="0.25">
      <c r="A11" s="17"/>
      <c r="B11" s="7" t="s">
        <v>30</v>
      </c>
      <c r="C11" s="1117" t="s">
        <v>222</v>
      </c>
      <c r="D11" s="1118"/>
      <c r="E11" s="56">
        <v>49882481.375</v>
      </c>
      <c r="F11" s="56">
        <v>49861632.25</v>
      </c>
      <c r="G11" s="58"/>
      <c r="H11" s="59"/>
      <c r="I11" s="60"/>
      <c r="J11" s="47">
        <v>99744113.625</v>
      </c>
      <c r="K11" s="47">
        <v>7979529.0900000036</v>
      </c>
      <c r="L11" s="17"/>
    </row>
    <row r="12" spans="1:12" ht="12.75" customHeight="1" x14ac:dyDescent="0.25">
      <c r="A12" s="17"/>
      <c r="B12" s="7" t="s">
        <v>32</v>
      </c>
      <c r="C12" s="1117" t="s">
        <v>223</v>
      </c>
      <c r="D12" s="1118"/>
      <c r="E12" s="56">
        <v>0</v>
      </c>
      <c r="F12" s="56">
        <v>0</v>
      </c>
      <c r="G12" s="58"/>
      <c r="H12" s="59"/>
      <c r="I12" s="60"/>
      <c r="J12" s="56">
        <v>0</v>
      </c>
      <c r="K12" s="56">
        <v>0</v>
      </c>
      <c r="L12" s="17"/>
    </row>
    <row r="13" spans="1:12" ht="12.75" customHeight="1" x14ac:dyDescent="0.25">
      <c r="A13" s="17"/>
      <c r="B13" s="7" t="s">
        <v>34</v>
      </c>
      <c r="C13" s="1117" t="s">
        <v>224</v>
      </c>
      <c r="D13" s="1118"/>
      <c r="E13" s="56">
        <v>0</v>
      </c>
      <c r="F13" s="56">
        <v>0</v>
      </c>
      <c r="G13" s="58"/>
      <c r="H13" s="59"/>
      <c r="I13" s="60"/>
      <c r="J13" s="56">
        <v>0</v>
      </c>
      <c r="K13" s="56">
        <v>0</v>
      </c>
      <c r="L13" s="17"/>
    </row>
    <row r="14" spans="1:12" ht="12.75" customHeight="1" x14ac:dyDescent="0.25">
      <c r="A14" s="17"/>
      <c r="B14" s="7" t="s">
        <v>38</v>
      </c>
      <c r="C14" s="1117" t="s">
        <v>225</v>
      </c>
      <c r="D14" s="1118"/>
      <c r="E14" s="56">
        <v>0</v>
      </c>
      <c r="F14" s="56">
        <v>0</v>
      </c>
      <c r="G14" s="58"/>
      <c r="H14" s="59"/>
      <c r="I14" s="60"/>
      <c r="J14" s="56">
        <v>0</v>
      </c>
      <c r="K14" s="56">
        <v>0</v>
      </c>
      <c r="L14" s="17"/>
    </row>
    <row r="15" spans="1:12" ht="12.75" customHeight="1" x14ac:dyDescent="0.25">
      <c r="A15" s="17"/>
      <c r="B15" s="7" t="s">
        <v>40</v>
      </c>
      <c r="C15" s="1117" t="s">
        <v>226</v>
      </c>
      <c r="D15" s="1118"/>
      <c r="E15" s="56">
        <v>0</v>
      </c>
      <c r="F15" s="56">
        <v>0</v>
      </c>
      <c r="G15" s="58"/>
      <c r="H15" s="59"/>
      <c r="I15" s="60"/>
      <c r="J15" s="56">
        <v>0</v>
      </c>
      <c r="K15" s="56">
        <v>0</v>
      </c>
      <c r="L15" s="17"/>
    </row>
    <row r="16" spans="1:12" ht="12.75" customHeight="1" x14ac:dyDescent="0.25">
      <c r="A16" s="17"/>
      <c r="B16" s="7" t="s">
        <v>42</v>
      </c>
      <c r="C16" s="1117" t="s">
        <v>227</v>
      </c>
      <c r="D16" s="1118"/>
      <c r="E16" s="56">
        <v>0</v>
      </c>
      <c r="F16" s="56">
        <v>0</v>
      </c>
      <c r="G16" s="58"/>
      <c r="H16" s="59"/>
      <c r="I16" s="60"/>
      <c r="J16" s="56">
        <v>0</v>
      </c>
      <c r="K16" s="56">
        <v>0</v>
      </c>
      <c r="L16" s="17"/>
    </row>
    <row r="17" spans="1:12" ht="12.75" customHeight="1" x14ac:dyDescent="0.25">
      <c r="A17" s="17"/>
      <c r="B17" s="39" t="s">
        <v>228</v>
      </c>
      <c r="C17" s="40"/>
      <c r="D17" s="41" t="s">
        <v>229</v>
      </c>
      <c r="E17" s="928">
        <v>129456650.875</v>
      </c>
      <c r="F17" s="928">
        <v>291533302.625</v>
      </c>
      <c r="G17" s="932"/>
      <c r="H17" s="61"/>
      <c r="I17" s="933"/>
      <c r="J17" s="934">
        <v>420989953.5</v>
      </c>
      <c r="K17" s="934">
        <v>33679196.280000001</v>
      </c>
      <c r="L17" s="17"/>
    </row>
    <row r="18" spans="1:12" ht="12.75" customHeight="1" x14ac:dyDescent="0.25">
      <c r="A18" s="17"/>
      <c r="B18" s="39" t="s">
        <v>230</v>
      </c>
      <c r="C18" s="40"/>
      <c r="D18" s="41" t="s">
        <v>219</v>
      </c>
      <c r="E18" s="928">
        <v>311876173.5</v>
      </c>
      <c r="F18" s="928">
        <v>570431315.625</v>
      </c>
      <c r="G18" s="932"/>
      <c r="H18" s="61"/>
      <c r="I18" s="933"/>
      <c r="J18" s="934">
        <v>882307489.125</v>
      </c>
      <c r="K18" s="934">
        <v>70584599.129999995</v>
      </c>
      <c r="L18" s="17"/>
    </row>
    <row r="19" spans="1:12" ht="12.75" customHeight="1" x14ac:dyDescent="0.25">
      <c r="A19" s="17"/>
      <c r="B19" s="35" t="s">
        <v>43</v>
      </c>
      <c r="C19" s="1084" t="s">
        <v>1526</v>
      </c>
      <c r="D19" s="1085"/>
      <c r="E19" s="440">
        <v>441332824.375</v>
      </c>
      <c r="F19" s="440">
        <v>861964618.25</v>
      </c>
      <c r="G19" s="718"/>
      <c r="H19" s="719"/>
      <c r="I19" s="720"/>
      <c r="J19" s="440">
        <v>1303297442.625</v>
      </c>
      <c r="K19" s="440">
        <v>104263795.41</v>
      </c>
      <c r="L19" s="17"/>
    </row>
    <row r="20" spans="1:12" x14ac:dyDescent="0.25">
      <c r="A20" s="17"/>
      <c r="L20" s="17"/>
    </row>
    <row r="21" spans="1:12" x14ac:dyDescent="0.25">
      <c r="A21" s="17"/>
      <c r="L21" s="17"/>
    </row>
    <row r="22" spans="1:12" x14ac:dyDescent="0.25">
      <c r="A22" s="17"/>
      <c r="L22" s="17"/>
    </row>
    <row r="23" spans="1:12" x14ac:dyDescent="0.25">
      <c r="A23" s="17"/>
      <c r="L23" s="17"/>
    </row>
    <row r="24" spans="1:12" x14ac:dyDescent="0.25">
      <c r="A24" s="30"/>
      <c r="L24" s="30"/>
    </row>
    <row r="25" spans="1:12" x14ac:dyDescent="0.25">
      <c r="A25" s="17"/>
      <c r="L25" s="17"/>
    </row>
    <row r="26" spans="1:12" x14ac:dyDescent="0.25">
      <c r="A26" s="17"/>
      <c r="L26" s="17"/>
    </row>
    <row r="27" spans="1:12" x14ac:dyDescent="0.25">
      <c r="A27" s="17"/>
      <c r="L27" s="17"/>
    </row>
    <row r="28" spans="1:12" x14ac:dyDescent="0.25">
      <c r="A28" s="17"/>
      <c r="L28" s="17"/>
    </row>
    <row r="29" spans="1:12" x14ac:dyDescent="0.25">
      <c r="A29" s="17"/>
      <c r="L29" s="17"/>
    </row>
    <row r="30" spans="1:12" x14ac:dyDescent="0.25">
      <c r="A30" s="17"/>
      <c r="L30" s="17"/>
    </row>
    <row r="31" spans="1:12" x14ac:dyDescent="0.25">
      <c r="A31" s="30"/>
      <c r="L31" s="30"/>
    </row>
    <row r="32" spans="1:12" x14ac:dyDescent="0.25">
      <c r="A32" s="17"/>
      <c r="L32" s="17"/>
    </row>
    <row r="33" spans="1:12" x14ac:dyDescent="0.25">
      <c r="A33" s="17"/>
      <c r="L33" s="17"/>
    </row>
    <row r="34" spans="1:12" x14ac:dyDescent="0.25">
      <c r="A34" s="17"/>
      <c r="L34" s="17"/>
    </row>
    <row r="35" spans="1:12" x14ac:dyDescent="0.25">
      <c r="A35" s="17"/>
      <c r="L35" s="17"/>
    </row>
    <row r="36" spans="1:12" x14ac:dyDescent="0.25">
      <c r="A36" s="17"/>
      <c r="L36" s="17"/>
    </row>
    <row r="37" spans="1:12" x14ac:dyDescent="0.25">
      <c r="A37" s="17"/>
      <c r="L37" s="17"/>
    </row>
    <row r="38" spans="1:12" x14ac:dyDescent="0.25">
      <c r="A38" s="17"/>
      <c r="L38" s="17"/>
    </row>
    <row r="39" spans="1:12" x14ac:dyDescent="0.25">
      <c r="A39" s="17"/>
      <c r="L39" s="17"/>
    </row>
    <row r="40" spans="1:12" x14ac:dyDescent="0.25">
      <c r="A40" s="17"/>
      <c r="L40" s="17"/>
    </row>
    <row r="41" spans="1:12" x14ac:dyDescent="0.25">
      <c r="A41" s="17"/>
      <c r="L41" s="17"/>
    </row>
    <row r="42" spans="1:12" x14ac:dyDescent="0.25">
      <c r="A42" s="17"/>
      <c r="L42" s="17"/>
    </row>
  </sheetData>
  <sheetProtection algorithmName="SHA-512" hashValue="Cf0XOAbcWU38lrkBonHRripHVp8jS5HlHmCzI4vVLCNkRKm6T9oNEoj+Y0jxy8rBPlq+oROtmKb7CsbyKHZ+yQ==" saltValue="TKL+/IVgHWCCcdRBckHEtA==" spinCount="100000" sheet="1" objects="1" scenarios="1"/>
  <mergeCells count="10">
    <mergeCell ref="C14:D14"/>
    <mergeCell ref="C15:D15"/>
    <mergeCell ref="C16:D16"/>
    <mergeCell ref="C19:D19"/>
    <mergeCell ref="B6:D6"/>
    <mergeCell ref="B7:D7"/>
    <mergeCell ref="C8:D8"/>
    <mergeCell ref="C11:D11"/>
    <mergeCell ref="C12:D12"/>
    <mergeCell ref="C13:D13"/>
  </mergeCells>
  <pageMargins left="0.7" right="0.7" top="0.78740157499999996" bottom="0.78740157499999996" header="0.3" footer="0.3"/>
  <pageSetup scale="56" orientation="portrait" r:id="rId1"/>
  <colBreaks count="1" manualBreakCount="1">
    <brk id="12" max="1048575" man="1"/>
  </colBreaks>
  <ignoredErrors>
    <ignoredError sqref="B8:B19" numberStoredAsText="1"/>
  </ignoredError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3B7F5-6C83-4360-8109-FC069D0D0087}">
  <sheetPr codeName="Sheet48">
    <pageSetUpPr autoPageBreaks="0"/>
  </sheetPr>
  <dimension ref="B2:H43"/>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0.42578125" style="2" customWidth="1"/>
    <col min="4" max="4" width="48.85546875" style="2" customWidth="1"/>
    <col min="5" max="5" width="3.28515625" style="2" customWidth="1"/>
    <col min="6" max="6" width="18.28515625" style="2" customWidth="1"/>
    <col min="7" max="7" width="3.28515625" style="2" customWidth="1"/>
    <col min="8" max="8" width="11.85546875" style="2" bestFit="1" customWidth="1"/>
    <col min="9" max="16384" width="11.42578125" style="2"/>
  </cols>
  <sheetData>
    <row r="2" spans="2:6" ht="16.5" x14ac:dyDescent="0.25">
      <c r="B2" s="20" t="s">
        <v>344</v>
      </c>
    </row>
    <row r="3" spans="2:6" x14ac:dyDescent="0.25">
      <c r="B3" s="21" t="s">
        <v>1523</v>
      </c>
    </row>
    <row r="5" spans="2:6" x14ac:dyDescent="0.25">
      <c r="E5" s="547"/>
      <c r="F5" s="547"/>
    </row>
    <row r="6" spans="2:6" x14ac:dyDescent="0.25">
      <c r="E6" s="547"/>
      <c r="F6" s="547"/>
    </row>
    <row r="7" spans="2:6" s="17" customFormat="1" ht="12.75" x14ac:dyDescent="0.2">
      <c r="B7" s="1152"/>
      <c r="C7" s="1209"/>
      <c r="D7" s="178" t="s">
        <v>25</v>
      </c>
      <c r="E7" s="910"/>
      <c r="F7" s="548"/>
    </row>
    <row r="8" spans="2:6" s="17" customFormat="1" ht="12.75" x14ac:dyDescent="0.2">
      <c r="B8" s="1210" t="s">
        <v>1193</v>
      </c>
      <c r="C8" s="1210"/>
      <c r="D8" s="1210"/>
      <c r="E8" s="549"/>
      <c r="F8" s="548"/>
    </row>
    <row r="9" spans="2:6" s="17" customFormat="1" ht="12.75" x14ac:dyDescent="0.2">
      <c r="B9" s="178" t="s">
        <v>28</v>
      </c>
      <c r="C9" s="37" t="s">
        <v>1194</v>
      </c>
      <c r="D9" s="56">
        <v>16690242.183599999</v>
      </c>
      <c r="E9" s="549"/>
      <c r="F9" s="550"/>
    </row>
    <row r="10" spans="2:6" s="17" customFormat="1" ht="12.75" x14ac:dyDescent="0.2">
      <c r="B10" s="178" t="s">
        <v>30</v>
      </c>
      <c r="C10" s="37" t="s">
        <v>1195</v>
      </c>
      <c r="D10" s="56">
        <v>11190896.707775399</v>
      </c>
      <c r="E10" s="549"/>
      <c r="F10" s="99"/>
    </row>
    <row r="11" spans="2:6" s="17" customFormat="1" ht="12.75" x14ac:dyDescent="0.2">
      <c r="B11" s="178" t="s">
        <v>32</v>
      </c>
      <c r="C11" s="37" t="s">
        <v>1196</v>
      </c>
      <c r="D11" s="56">
        <v>6779996.0357871903</v>
      </c>
      <c r="E11" s="549"/>
      <c r="F11" s="99"/>
    </row>
    <row r="12" spans="2:6" s="17" customFormat="1" ht="12.75" x14ac:dyDescent="0.2">
      <c r="B12" s="178" t="s">
        <v>34</v>
      </c>
      <c r="C12" s="37" t="s">
        <v>1197</v>
      </c>
      <c r="D12" s="56">
        <v>10362088.189999999</v>
      </c>
      <c r="E12" s="549"/>
      <c r="F12" s="99"/>
    </row>
    <row r="13" spans="2:6" s="17" customFormat="1" ht="12.75" x14ac:dyDescent="0.2">
      <c r="B13" s="1210" t="s">
        <v>1198</v>
      </c>
      <c r="C13" s="1210"/>
      <c r="D13" s="1210"/>
      <c r="E13" s="549"/>
      <c r="F13" s="99"/>
    </row>
    <row r="14" spans="2:6" s="17" customFormat="1" ht="12.75" x14ac:dyDescent="0.2">
      <c r="B14" s="178" t="s">
        <v>38</v>
      </c>
      <c r="C14" s="37" t="s">
        <v>1194</v>
      </c>
      <c r="D14" s="56">
        <v>33395913.119905099</v>
      </c>
      <c r="E14" s="549"/>
      <c r="F14" s="99"/>
    </row>
    <row r="15" spans="2:6" s="17" customFormat="1" ht="12.75" x14ac:dyDescent="0.2">
      <c r="B15" s="178" t="s">
        <v>40</v>
      </c>
      <c r="C15" s="37" t="s">
        <v>1195</v>
      </c>
      <c r="D15" s="56">
        <v>22489177.8673977</v>
      </c>
      <c r="E15" s="549"/>
      <c r="F15" s="99"/>
    </row>
    <row r="16" spans="2:6" s="17" customFormat="1" ht="12.75" x14ac:dyDescent="0.2">
      <c r="B16" s="178" t="s">
        <v>42</v>
      </c>
      <c r="C16" s="37" t="s">
        <v>1196</v>
      </c>
      <c r="D16" s="56">
        <v>17243128.4851491</v>
      </c>
      <c r="E16" s="549"/>
      <c r="F16" s="99"/>
    </row>
    <row r="17" spans="2:6" s="17" customFormat="1" ht="12.75" x14ac:dyDescent="0.2">
      <c r="B17" s="178" t="s">
        <v>43</v>
      </c>
      <c r="C17" s="37" t="s">
        <v>1197</v>
      </c>
      <c r="D17" s="56">
        <v>23483785.420000002</v>
      </c>
      <c r="E17" s="549"/>
      <c r="F17" s="99"/>
    </row>
    <row r="18" spans="2:6" s="17" customFormat="1" ht="12.75" x14ac:dyDescent="0.2">
      <c r="B18" s="1210" t="s">
        <v>1199</v>
      </c>
      <c r="C18" s="1210"/>
      <c r="D18" s="1210"/>
      <c r="E18" s="549"/>
      <c r="F18" s="99"/>
    </row>
    <row r="19" spans="2:6" s="17" customFormat="1" ht="12.75" x14ac:dyDescent="0.2">
      <c r="B19" s="178" t="s">
        <v>49</v>
      </c>
      <c r="C19" s="37" t="s">
        <v>1194</v>
      </c>
      <c r="D19" s="56">
        <v>0</v>
      </c>
      <c r="E19" s="549"/>
      <c r="F19" s="99"/>
    </row>
    <row r="20" spans="2:6" s="17" customFormat="1" ht="12.75" x14ac:dyDescent="0.2">
      <c r="B20" s="178" t="s">
        <v>51</v>
      </c>
      <c r="C20" s="37" t="s">
        <v>1195</v>
      </c>
      <c r="D20" s="56">
        <v>0</v>
      </c>
      <c r="E20" s="549"/>
      <c r="F20" s="99"/>
    </row>
    <row r="21" spans="2:6" s="17" customFormat="1" ht="12.75" x14ac:dyDescent="0.2">
      <c r="B21" s="178" t="s">
        <v>53</v>
      </c>
      <c r="C21" s="37" t="s">
        <v>1196</v>
      </c>
      <c r="D21" s="56">
        <v>0</v>
      </c>
      <c r="E21" s="549"/>
      <c r="F21" s="99"/>
    </row>
    <row r="22" spans="2:6" s="17" customFormat="1" ht="12.75" x14ac:dyDescent="0.2">
      <c r="B22" s="178" t="s">
        <v>54</v>
      </c>
      <c r="C22" s="37" t="s">
        <v>1197</v>
      </c>
      <c r="D22" s="56">
        <v>0</v>
      </c>
      <c r="E22" s="549"/>
      <c r="F22" s="551"/>
    </row>
    <row r="23" spans="2:6" s="17" customFormat="1" ht="12.75" customHeight="1" x14ac:dyDescent="0.2">
      <c r="B23" s="1084" t="s">
        <v>1200</v>
      </c>
      <c r="C23" s="1121"/>
      <c r="D23" s="1085"/>
      <c r="E23" s="549"/>
      <c r="F23" s="551"/>
    </row>
    <row r="24" spans="2:6" s="17" customFormat="1" ht="12.75" x14ac:dyDescent="0.2">
      <c r="B24" s="178" t="s">
        <v>55</v>
      </c>
      <c r="C24" s="37" t="s">
        <v>1194</v>
      </c>
      <c r="D24" s="56">
        <v>0</v>
      </c>
      <c r="E24" s="549"/>
      <c r="F24" s="551"/>
    </row>
    <row r="25" spans="2:6" s="17" customFormat="1" ht="12.75" x14ac:dyDescent="0.2">
      <c r="B25" s="178" t="s">
        <v>56</v>
      </c>
      <c r="C25" s="37" t="s">
        <v>1195</v>
      </c>
      <c r="D25" s="56">
        <v>0</v>
      </c>
      <c r="E25" s="549"/>
      <c r="F25" s="551"/>
    </row>
    <row r="26" spans="2:6" s="17" customFormat="1" ht="12.75" x14ac:dyDescent="0.2">
      <c r="B26" s="178" t="s">
        <v>57</v>
      </c>
      <c r="C26" s="37" t="s">
        <v>1196</v>
      </c>
      <c r="D26" s="56">
        <v>0</v>
      </c>
      <c r="E26" s="549"/>
      <c r="F26" s="551"/>
    </row>
    <row r="27" spans="2:6" s="17" customFormat="1" ht="12.75" x14ac:dyDescent="0.2">
      <c r="B27" s="178" t="s">
        <v>59</v>
      </c>
      <c r="C27" s="37" t="s">
        <v>1197</v>
      </c>
      <c r="D27" s="56">
        <v>0</v>
      </c>
      <c r="E27" s="549"/>
      <c r="F27" s="99"/>
    </row>
    <row r="28" spans="2:6" s="17" customFormat="1" ht="12.75" x14ac:dyDescent="0.2">
      <c r="B28" s="163"/>
      <c r="C28" s="1099"/>
      <c r="D28" s="1099"/>
      <c r="E28" s="549"/>
      <c r="F28" s="99"/>
    </row>
    <row r="29" spans="2:6" s="17" customFormat="1" ht="12.75" x14ac:dyDescent="0.2">
      <c r="B29" s="163"/>
      <c r="C29" s="102"/>
      <c r="D29" s="171"/>
      <c r="F29" s="97"/>
    </row>
    <row r="30" spans="2:6" s="17" customFormat="1" ht="12.75" x14ac:dyDescent="0.2">
      <c r="B30" s="163"/>
      <c r="C30" s="1098"/>
      <c r="D30" s="1098"/>
      <c r="F30" s="97"/>
    </row>
    <row r="31" spans="2:6" s="17" customFormat="1" ht="12.75" x14ac:dyDescent="0.2">
      <c r="B31" s="163"/>
      <c r="C31" s="163"/>
      <c r="D31" s="172"/>
      <c r="F31" s="97"/>
    </row>
    <row r="32" spans="2:6" s="17" customFormat="1" ht="12.75" x14ac:dyDescent="0.2">
      <c r="B32" s="163"/>
      <c r="C32" s="163"/>
      <c r="D32" s="172"/>
      <c r="F32" s="97"/>
    </row>
    <row r="33" spans="2:8" s="17" customFormat="1" ht="12.75" x14ac:dyDescent="0.2">
      <c r="B33" s="163"/>
      <c r="C33" s="1098"/>
      <c r="D33" s="1098"/>
      <c r="F33" s="99"/>
    </row>
    <row r="34" spans="2:8" s="17" customFormat="1" ht="12.75" x14ac:dyDescent="0.2">
      <c r="B34" s="163"/>
      <c r="C34" s="1098"/>
      <c r="D34" s="1098"/>
      <c r="F34" s="97"/>
    </row>
    <row r="35" spans="2:8" s="17" customFormat="1" ht="12.75" x14ac:dyDescent="0.2">
      <c r="B35" s="163"/>
      <c r="C35" s="163"/>
      <c r="D35" s="172"/>
      <c r="F35" s="99"/>
    </row>
    <row r="36" spans="2:8" s="17" customFormat="1" ht="12.75" x14ac:dyDescent="0.2">
      <c r="B36" s="163"/>
      <c r="C36" s="163"/>
      <c r="D36" s="172"/>
      <c r="F36" s="97"/>
    </row>
    <row r="37" spans="2:8" s="17" customFormat="1" ht="12.75" x14ac:dyDescent="0.2">
      <c r="B37" s="163"/>
      <c r="C37" s="163"/>
      <c r="D37" s="172"/>
      <c r="F37" s="99"/>
    </row>
    <row r="38" spans="2:8" s="17" customFormat="1" ht="12.75" x14ac:dyDescent="0.2">
      <c r="B38" s="163"/>
      <c r="C38" s="1098"/>
      <c r="D38" s="1098"/>
      <c r="F38" s="97"/>
      <c r="H38" s="74"/>
    </row>
    <row r="39" spans="2:8" s="17" customFormat="1" ht="12.75" x14ac:dyDescent="0.2">
      <c r="B39" s="163"/>
      <c r="C39" s="1097"/>
      <c r="D39" s="1097"/>
      <c r="F39" s="100"/>
    </row>
    <row r="40" spans="2:8" s="17" customFormat="1" ht="12.75" x14ac:dyDescent="0.2">
      <c r="B40" s="163"/>
      <c r="C40" s="1097"/>
      <c r="D40" s="1097"/>
      <c r="F40" s="100"/>
    </row>
    <row r="41" spans="2:8" s="17" customFormat="1" ht="12.75" x14ac:dyDescent="0.2">
      <c r="B41" s="163"/>
      <c r="C41" s="1097"/>
      <c r="D41" s="1097"/>
      <c r="F41" s="100"/>
    </row>
    <row r="42" spans="2:8" s="17" customFormat="1" ht="12.75" x14ac:dyDescent="0.2">
      <c r="B42" s="163"/>
      <c r="C42" s="1097"/>
      <c r="D42" s="1097"/>
      <c r="F42" s="100"/>
    </row>
    <row r="43" spans="2:8" s="17" customFormat="1" ht="12.75" x14ac:dyDescent="0.2">
      <c r="B43" s="104"/>
      <c r="C43" s="1096"/>
      <c r="D43" s="1096"/>
      <c r="F43" s="105"/>
    </row>
  </sheetData>
  <sheetProtection algorithmName="SHA-512" hashValue="0YDm1g6EyRaFdmfTw7hrSy9aQeXj62bGKMEPZP4xvLmDBBd784+xU//NmGrXTRE3Uirk4V31krD1Z5+HgTmdsg==" saltValue="Z8zdpxh8abG7qepoYBMS/A==" spinCount="100000" sheet="1" objects="1" scenarios="1"/>
  <mergeCells count="15">
    <mergeCell ref="B23:D23"/>
    <mergeCell ref="B8:D8"/>
    <mergeCell ref="B7:C7"/>
    <mergeCell ref="B13:D13"/>
    <mergeCell ref="B18:D18"/>
    <mergeCell ref="C40:D40"/>
    <mergeCell ref="C41:D41"/>
    <mergeCell ref="C42:D42"/>
    <mergeCell ref="C43:D43"/>
    <mergeCell ref="C28:D28"/>
    <mergeCell ref="C30:D30"/>
    <mergeCell ref="C33:D33"/>
    <mergeCell ref="C34:D34"/>
    <mergeCell ref="C38:D38"/>
    <mergeCell ref="C39:D39"/>
  </mergeCells>
  <pageMargins left="0.7" right="0.7" top="0.78740157499999996" bottom="0.78740157499999996" header="0.3" footer="0.3"/>
  <pageSetup scale="73" orientation="portrait" r:id="rId1"/>
  <ignoredErrors>
    <ignoredError sqref="B9:B12 B14:B17 B19:B22 B24:B27" numberStoredAsText="1"/>
  </ignoredError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834AA-5DB7-44A4-ABFA-10F1548B3113}">
  <sheetPr codeName="Sheet49"/>
  <dimension ref="B2:I67"/>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3.28515625" style="2" customWidth="1"/>
    <col min="9" max="9" width="11.85546875" style="2" bestFit="1" customWidth="1"/>
    <col min="10" max="16384" width="11.42578125" style="2"/>
  </cols>
  <sheetData>
    <row r="2" spans="2:7" ht="16.5" x14ac:dyDescent="0.25">
      <c r="B2" s="20" t="s">
        <v>345</v>
      </c>
    </row>
    <row r="3" spans="2:7" x14ac:dyDescent="0.25">
      <c r="B3" s="21" t="s">
        <v>1523</v>
      </c>
    </row>
    <row r="7" spans="2:7" s="17" customFormat="1" ht="12.75" x14ac:dyDescent="0.2">
      <c r="B7" s="1077"/>
      <c r="C7" s="1077"/>
      <c r="D7" s="1077"/>
      <c r="E7" s="1077"/>
      <c r="F7" s="1077"/>
      <c r="G7" s="80"/>
    </row>
    <row r="8" spans="2:7" s="17" customFormat="1" ht="12.75" x14ac:dyDescent="0.2">
      <c r="B8" s="1077"/>
      <c r="C8" s="1077"/>
      <c r="D8" s="1077"/>
      <c r="E8" s="80"/>
      <c r="F8" s="80"/>
      <c r="G8" s="80"/>
    </row>
    <row r="9" spans="2:7" s="17" customFormat="1" ht="12.75" x14ac:dyDescent="0.2">
      <c r="B9" s="1077"/>
      <c r="C9" s="1077"/>
      <c r="D9" s="1077"/>
      <c r="E9" s="95"/>
      <c r="F9" s="95"/>
      <c r="G9" s="95"/>
    </row>
    <row r="10" spans="2:7" s="17" customFormat="1" ht="12.75" x14ac:dyDescent="0.2">
      <c r="B10" s="80"/>
      <c r="C10" s="1098"/>
      <c r="D10" s="1098"/>
      <c r="E10" s="96"/>
      <c r="F10" s="96"/>
      <c r="G10" s="97"/>
    </row>
    <row r="11" spans="2:7" s="17" customFormat="1" ht="12.75" x14ac:dyDescent="0.2">
      <c r="B11" s="80"/>
      <c r="C11" s="80"/>
      <c r="D11" s="98"/>
      <c r="E11" s="96"/>
      <c r="F11" s="96"/>
      <c r="G11" s="97"/>
    </row>
    <row r="12" spans="2:7" s="17" customFormat="1" ht="12.75" x14ac:dyDescent="0.2">
      <c r="B12" s="80"/>
      <c r="C12" s="80"/>
      <c r="D12" s="98"/>
      <c r="E12" s="96"/>
      <c r="F12" s="96"/>
      <c r="G12" s="97"/>
    </row>
    <row r="13" spans="2:7" s="17" customFormat="1" ht="12.75" x14ac:dyDescent="0.2">
      <c r="B13" s="80"/>
      <c r="C13" s="80"/>
      <c r="D13" s="98"/>
      <c r="E13" s="96"/>
      <c r="F13" s="96"/>
      <c r="G13" s="97"/>
    </row>
    <row r="14" spans="2:7" s="17" customFormat="1" ht="12.75" x14ac:dyDescent="0.2">
      <c r="B14" s="80"/>
      <c r="C14" s="80"/>
      <c r="D14" s="98"/>
      <c r="E14" s="96"/>
      <c r="F14" s="96"/>
      <c r="G14" s="97"/>
    </row>
    <row r="15" spans="2:7" s="17" customFormat="1" ht="12.75" x14ac:dyDescent="0.2">
      <c r="B15" s="80"/>
      <c r="C15" s="80"/>
      <c r="D15" s="98"/>
      <c r="E15" s="96"/>
      <c r="F15" s="96"/>
      <c r="G15" s="97"/>
    </row>
    <row r="16" spans="2:7" s="17" customFormat="1" ht="12.75" x14ac:dyDescent="0.2">
      <c r="B16" s="80"/>
      <c r="C16" s="1098"/>
      <c r="D16" s="1098"/>
      <c r="E16" s="96"/>
      <c r="F16" s="96"/>
      <c r="G16" s="97"/>
    </row>
    <row r="17" spans="2:7" s="17" customFormat="1" ht="12.75" x14ac:dyDescent="0.2">
      <c r="B17" s="80"/>
      <c r="C17" s="80"/>
      <c r="D17" s="98"/>
      <c r="E17" s="96"/>
      <c r="F17" s="96"/>
      <c r="G17" s="97"/>
    </row>
    <row r="18" spans="2:7" s="17" customFormat="1" ht="12.75" x14ac:dyDescent="0.2">
      <c r="B18" s="80"/>
      <c r="C18" s="80"/>
      <c r="D18" s="98"/>
      <c r="E18" s="96"/>
      <c r="F18" s="96"/>
      <c r="G18" s="99"/>
    </row>
    <row r="19" spans="2:7" s="17" customFormat="1" ht="12.75" x14ac:dyDescent="0.2">
      <c r="B19" s="80"/>
      <c r="C19" s="80"/>
      <c r="D19" s="98"/>
      <c r="E19" s="96"/>
      <c r="F19" s="96"/>
      <c r="G19" s="97"/>
    </row>
    <row r="20" spans="2:7" s="17" customFormat="1" ht="12.75" x14ac:dyDescent="0.2">
      <c r="B20" s="80"/>
      <c r="C20" s="80"/>
      <c r="D20" s="98"/>
      <c r="E20" s="96"/>
      <c r="F20" s="96"/>
      <c r="G20" s="97"/>
    </row>
    <row r="21" spans="2:7" s="17" customFormat="1" ht="12.75" x14ac:dyDescent="0.2">
      <c r="B21" s="80"/>
      <c r="C21" s="80"/>
      <c r="D21" s="98"/>
      <c r="E21" s="96"/>
      <c r="F21" s="96"/>
      <c r="G21" s="97"/>
    </row>
    <row r="22" spans="2:7" s="17" customFormat="1" ht="12.75" x14ac:dyDescent="0.2">
      <c r="B22" s="80"/>
      <c r="C22" s="1097"/>
      <c r="D22" s="1097"/>
      <c r="E22" s="100"/>
      <c r="F22" s="100"/>
      <c r="G22" s="100"/>
    </row>
    <row r="23" spans="2:7" s="17" customFormat="1" ht="12.75" x14ac:dyDescent="0.2">
      <c r="B23" s="80"/>
      <c r="C23" s="1097"/>
      <c r="D23" s="1097"/>
      <c r="E23" s="100"/>
      <c r="F23" s="100"/>
      <c r="G23" s="100"/>
    </row>
    <row r="24" spans="2:7" s="17" customFormat="1" ht="12.75" x14ac:dyDescent="0.2">
      <c r="B24" s="80"/>
      <c r="C24" s="1097"/>
      <c r="D24" s="1097"/>
      <c r="E24" s="100"/>
      <c r="F24" s="100"/>
      <c r="G24" s="100"/>
    </row>
    <row r="25" spans="2:7" s="17" customFormat="1" ht="12.75" x14ac:dyDescent="0.2">
      <c r="B25" s="80"/>
      <c r="C25" s="1097"/>
      <c r="D25" s="1097"/>
      <c r="E25" s="100"/>
      <c r="F25" s="100"/>
      <c r="G25" s="100"/>
    </row>
    <row r="26" spans="2:7" s="17" customFormat="1" ht="12.75" x14ac:dyDescent="0.2">
      <c r="B26" s="80"/>
      <c r="C26" s="1097"/>
      <c r="D26" s="1097"/>
      <c r="E26" s="100"/>
      <c r="F26" s="100"/>
      <c r="G26" s="100"/>
    </row>
    <row r="27" spans="2:7" s="17" customFormat="1" ht="12.75" x14ac:dyDescent="0.2">
      <c r="B27" s="80"/>
      <c r="C27" s="1098"/>
      <c r="D27" s="1098"/>
      <c r="E27" s="96"/>
      <c r="F27" s="96"/>
      <c r="G27" s="97"/>
    </row>
    <row r="28" spans="2:7" s="17" customFormat="1" ht="12.75" x14ac:dyDescent="0.2">
      <c r="B28" s="80"/>
      <c r="C28" s="1099"/>
      <c r="D28" s="1099"/>
      <c r="E28" s="101"/>
      <c r="F28" s="101"/>
      <c r="G28" s="97"/>
    </row>
    <row r="29" spans="2:7" s="17" customFormat="1" ht="12.75" x14ac:dyDescent="0.2">
      <c r="B29" s="80"/>
      <c r="C29" s="102"/>
      <c r="D29" s="103"/>
      <c r="E29" s="101"/>
      <c r="F29" s="101"/>
      <c r="G29" s="97"/>
    </row>
    <row r="30" spans="2:7" s="17" customFormat="1" ht="12.75" x14ac:dyDescent="0.2">
      <c r="B30" s="80"/>
      <c r="C30" s="102"/>
      <c r="D30" s="103"/>
      <c r="E30" s="101"/>
      <c r="F30" s="101"/>
      <c r="G30" s="97"/>
    </row>
    <row r="31" spans="2:7" s="17" customFormat="1" ht="12.75" x14ac:dyDescent="0.2">
      <c r="B31" s="80"/>
      <c r="C31" s="102"/>
      <c r="D31" s="103"/>
      <c r="E31" s="101"/>
      <c r="F31" s="101"/>
      <c r="G31" s="97"/>
    </row>
    <row r="32" spans="2:7" s="17" customFormat="1" ht="12.75" x14ac:dyDescent="0.2">
      <c r="B32" s="80"/>
      <c r="C32" s="102"/>
      <c r="D32" s="103"/>
      <c r="E32" s="101"/>
      <c r="F32" s="101"/>
      <c r="G32" s="97"/>
    </row>
    <row r="33" spans="2:9" s="17" customFormat="1" ht="12.75" x14ac:dyDescent="0.2">
      <c r="B33" s="80"/>
      <c r="C33" s="1098"/>
      <c r="D33" s="1098"/>
      <c r="E33" s="96"/>
      <c r="F33" s="96"/>
      <c r="G33" s="97"/>
    </row>
    <row r="34" spans="2:9" s="17" customFormat="1" ht="12.75" x14ac:dyDescent="0.2">
      <c r="B34" s="80"/>
      <c r="C34" s="80"/>
      <c r="D34" s="98"/>
      <c r="E34" s="96"/>
      <c r="F34" s="96"/>
      <c r="G34" s="97"/>
    </row>
    <row r="35" spans="2:9" s="17" customFormat="1" ht="12.75" x14ac:dyDescent="0.2">
      <c r="B35" s="80"/>
      <c r="C35" s="80"/>
      <c r="D35" s="98"/>
      <c r="E35" s="96"/>
      <c r="F35" s="96"/>
      <c r="G35" s="97"/>
    </row>
    <row r="36" spans="2:9" s="17" customFormat="1" ht="12.75" x14ac:dyDescent="0.2">
      <c r="B36" s="80"/>
      <c r="C36" s="1098"/>
      <c r="D36" s="1098"/>
      <c r="E36" s="96"/>
      <c r="F36" s="96"/>
      <c r="G36" s="99"/>
    </row>
    <row r="37" spans="2:9" s="17" customFormat="1" ht="12.75" x14ac:dyDescent="0.2">
      <c r="B37" s="80"/>
      <c r="C37" s="1098"/>
      <c r="D37" s="1098"/>
      <c r="E37" s="96"/>
      <c r="F37" s="96"/>
      <c r="G37" s="97"/>
    </row>
    <row r="38" spans="2:9" s="17" customFormat="1" ht="12.75" x14ac:dyDescent="0.2">
      <c r="B38" s="80"/>
      <c r="C38" s="80"/>
      <c r="D38" s="98"/>
      <c r="E38" s="96"/>
      <c r="F38" s="96"/>
      <c r="G38" s="99"/>
    </row>
    <row r="39" spans="2:9" s="17" customFormat="1" ht="12.75" x14ac:dyDescent="0.2">
      <c r="B39" s="80"/>
      <c r="C39" s="80"/>
      <c r="D39" s="98"/>
      <c r="E39" s="96"/>
      <c r="F39" s="96"/>
      <c r="G39" s="97"/>
    </row>
    <row r="40" spans="2:9" s="17" customFormat="1" ht="12.75" x14ac:dyDescent="0.2">
      <c r="B40" s="80"/>
      <c r="C40" s="80"/>
      <c r="D40" s="98"/>
      <c r="E40" s="96"/>
      <c r="F40" s="96"/>
      <c r="G40" s="99"/>
    </row>
    <row r="41" spans="2:9" s="17" customFormat="1" ht="12.75" x14ac:dyDescent="0.2">
      <c r="B41" s="80"/>
      <c r="C41" s="1098"/>
      <c r="D41" s="1098"/>
      <c r="E41" s="96"/>
      <c r="F41" s="96"/>
      <c r="G41" s="97"/>
      <c r="I41" s="74"/>
    </row>
    <row r="42" spans="2:9" s="17" customFormat="1" ht="12.75" x14ac:dyDescent="0.2">
      <c r="B42" s="80"/>
      <c r="C42" s="1097"/>
      <c r="D42" s="1097"/>
      <c r="E42" s="100"/>
      <c r="F42" s="100"/>
      <c r="G42" s="100"/>
    </row>
    <row r="43" spans="2:9" s="17" customFormat="1" ht="12.75" x14ac:dyDescent="0.2">
      <c r="B43" s="80"/>
      <c r="C43" s="1097"/>
      <c r="D43" s="1097"/>
      <c r="E43" s="100"/>
      <c r="F43" s="100"/>
      <c r="G43" s="100"/>
    </row>
    <row r="44" spans="2:9" s="17" customFormat="1" ht="12.75" x14ac:dyDescent="0.2">
      <c r="B44" s="80"/>
      <c r="C44" s="1097"/>
      <c r="D44" s="1097"/>
      <c r="E44" s="100"/>
      <c r="F44" s="100"/>
      <c r="G44" s="100"/>
    </row>
    <row r="45" spans="2:9" s="17" customFormat="1" ht="12.75" x14ac:dyDescent="0.2">
      <c r="B45" s="80"/>
      <c r="C45" s="1097"/>
      <c r="D45" s="1097"/>
      <c r="E45" s="100"/>
      <c r="F45" s="100"/>
      <c r="G45" s="100"/>
    </row>
    <row r="46" spans="2:9" s="17" customFormat="1" ht="12.75" x14ac:dyDescent="0.2">
      <c r="B46" s="104"/>
      <c r="C46" s="1096"/>
      <c r="D46" s="1096"/>
      <c r="E46" s="105"/>
      <c r="F46" s="105"/>
      <c r="G46" s="105"/>
    </row>
    <row r="66" spans="2:2" x14ac:dyDescent="0.25">
      <c r="B66" s="17" t="s">
        <v>2410</v>
      </c>
    </row>
    <row r="67" spans="2:2" x14ac:dyDescent="0.25">
      <c r="B67" s="937" t="s">
        <v>2411</v>
      </c>
    </row>
  </sheetData>
  <sheetProtection algorithmName="SHA-512" hashValue="LANKi3dANuddLBjgP76iz7koPhn1sA/TvEjRO9miazA9D5I5wTR/j8gMZUkwzRBzjNJqVbNSe7bHUHdb+BxJXA==" saltValue="hniq7ZomE74dPgMae48Qow==" spinCount="100000" sheet="1" objects="1" scenarios="1"/>
  <mergeCells count="22">
    <mergeCell ref="C27:D27"/>
    <mergeCell ref="B7:D7"/>
    <mergeCell ref="E7:F7"/>
    <mergeCell ref="B8:D8"/>
    <mergeCell ref="B9:D9"/>
    <mergeCell ref="C10:D10"/>
    <mergeCell ref="C16:D16"/>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58"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EC7AD-067F-4554-97C2-2CFC7F429996}">
  <sheetPr codeName="Sheet50"/>
  <dimension ref="B2:I46"/>
  <sheetViews>
    <sheetView view="pageBreakPreview" zoomScale="80" zoomScaleNormal="100" zoomScaleSheetLayoutView="80" workbookViewId="0">
      <selection activeCell="C10" sqref="C10:D16"/>
    </sheetView>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3.28515625" style="2" customWidth="1"/>
    <col min="9" max="9" width="11.85546875" style="2" bestFit="1" customWidth="1"/>
    <col min="10" max="16384" width="11.42578125" style="2"/>
  </cols>
  <sheetData>
    <row r="2" spans="2:7" ht="16.5" x14ac:dyDescent="0.25">
      <c r="B2" s="20" t="s">
        <v>1217</v>
      </c>
    </row>
    <row r="3" spans="2:7" x14ac:dyDescent="0.25">
      <c r="B3" s="21"/>
    </row>
    <row r="7" spans="2:7" s="17" customFormat="1" ht="12.75" x14ac:dyDescent="0.2">
      <c r="B7" s="1077"/>
      <c r="C7" s="1077"/>
      <c r="D7" s="1077"/>
      <c r="E7" s="1077"/>
      <c r="F7" s="1077"/>
      <c r="G7" s="256"/>
    </row>
    <row r="8" spans="2:7" s="17" customFormat="1" ht="12.75" x14ac:dyDescent="0.2">
      <c r="B8" s="1077"/>
      <c r="C8" s="1077"/>
      <c r="D8" s="1077"/>
      <c r="E8" s="256"/>
      <c r="F8" s="256"/>
      <c r="G8" s="256"/>
    </row>
    <row r="9" spans="2:7" s="17" customFormat="1" ht="12.75" x14ac:dyDescent="0.2">
      <c r="B9" s="1077"/>
      <c r="C9" s="1077"/>
      <c r="D9" s="1077"/>
      <c r="E9" s="95"/>
      <c r="F9" s="95"/>
      <c r="G9" s="95"/>
    </row>
    <row r="10" spans="2:7" s="17" customFormat="1" ht="12.75" x14ac:dyDescent="0.2">
      <c r="B10" s="256"/>
      <c r="C10" s="1098"/>
      <c r="D10" s="1098"/>
      <c r="E10" s="96"/>
      <c r="F10" s="96"/>
      <c r="G10" s="97"/>
    </row>
    <row r="11" spans="2:7" s="17" customFormat="1" ht="12.75" x14ac:dyDescent="0.2">
      <c r="B11" s="256"/>
      <c r="C11" s="256"/>
      <c r="D11" s="258"/>
      <c r="E11" s="96"/>
      <c r="F11" s="96"/>
      <c r="G11" s="97"/>
    </row>
    <row r="12" spans="2:7" s="17" customFormat="1" ht="12.75" x14ac:dyDescent="0.2">
      <c r="B12" s="256"/>
      <c r="C12" s="256"/>
      <c r="D12" s="258"/>
      <c r="E12" s="96"/>
      <c r="F12" s="96"/>
      <c r="G12" s="97"/>
    </row>
    <row r="13" spans="2:7" s="17" customFormat="1" ht="12.75" x14ac:dyDescent="0.2">
      <c r="B13" s="256"/>
      <c r="C13" s="256"/>
      <c r="D13" s="258"/>
      <c r="E13" s="96"/>
      <c r="F13" s="96"/>
      <c r="G13" s="97"/>
    </row>
    <row r="14" spans="2:7" s="17" customFormat="1" ht="12.75" x14ac:dyDescent="0.2">
      <c r="B14" s="256"/>
      <c r="C14" s="256"/>
      <c r="D14" s="258"/>
      <c r="E14" s="96"/>
      <c r="F14" s="96"/>
      <c r="G14" s="97"/>
    </row>
    <row r="15" spans="2:7" s="17" customFormat="1" ht="12.75" x14ac:dyDescent="0.2">
      <c r="B15" s="256"/>
      <c r="C15" s="256"/>
      <c r="D15" s="258"/>
      <c r="E15" s="96"/>
      <c r="F15" s="96"/>
      <c r="G15" s="97"/>
    </row>
    <row r="16" spans="2:7" s="17" customFormat="1" ht="12.75" x14ac:dyDescent="0.2">
      <c r="B16" s="256"/>
      <c r="C16" s="1098"/>
      <c r="D16" s="1098"/>
      <c r="E16" s="96"/>
      <c r="F16" s="96"/>
      <c r="G16" s="97"/>
    </row>
    <row r="17" spans="2:7" s="17" customFormat="1" ht="12.75" x14ac:dyDescent="0.2">
      <c r="B17" s="256"/>
      <c r="C17" s="256"/>
      <c r="D17" s="258"/>
      <c r="E17" s="96"/>
      <c r="F17" s="96"/>
      <c r="G17" s="97"/>
    </row>
    <row r="18" spans="2:7" s="17" customFormat="1" ht="12.75" x14ac:dyDescent="0.2">
      <c r="B18" s="256"/>
      <c r="C18" s="256"/>
      <c r="D18" s="258"/>
      <c r="E18" s="96"/>
      <c r="F18" s="96"/>
      <c r="G18" s="99"/>
    </row>
    <row r="19" spans="2:7" s="17" customFormat="1" ht="12.75" x14ac:dyDescent="0.2">
      <c r="B19" s="256"/>
      <c r="C19" s="256"/>
      <c r="D19" s="258"/>
      <c r="E19" s="96"/>
      <c r="F19" s="96"/>
      <c r="G19" s="97"/>
    </row>
    <row r="20" spans="2:7" s="17" customFormat="1" ht="12.75" x14ac:dyDescent="0.2">
      <c r="B20" s="256"/>
      <c r="C20" s="256"/>
      <c r="D20" s="258"/>
      <c r="E20" s="96"/>
      <c r="F20" s="96"/>
      <c r="G20" s="97"/>
    </row>
    <row r="21" spans="2:7" s="17" customFormat="1" ht="12.75" x14ac:dyDescent="0.2">
      <c r="B21" s="256"/>
      <c r="C21" s="256"/>
      <c r="D21" s="258"/>
      <c r="E21" s="96"/>
      <c r="F21" s="96"/>
      <c r="G21" s="97"/>
    </row>
    <row r="22" spans="2:7" s="17" customFormat="1" ht="12.75" x14ac:dyDescent="0.2">
      <c r="B22" s="256"/>
      <c r="C22" s="1097"/>
      <c r="D22" s="1097"/>
      <c r="E22" s="100"/>
      <c r="F22" s="100"/>
      <c r="G22" s="100"/>
    </row>
    <row r="23" spans="2:7" s="17" customFormat="1" ht="12.75" x14ac:dyDescent="0.2">
      <c r="B23" s="256"/>
      <c r="C23" s="1097"/>
      <c r="D23" s="1097"/>
      <c r="E23" s="100"/>
      <c r="F23" s="100"/>
      <c r="G23" s="100"/>
    </row>
    <row r="24" spans="2:7" s="17" customFormat="1" ht="12.75" x14ac:dyDescent="0.2">
      <c r="B24" s="256"/>
      <c r="C24" s="1097"/>
      <c r="D24" s="1097"/>
      <c r="E24" s="100"/>
      <c r="F24" s="100"/>
      <c r="G24" s="100"/>
    </row>
    <row r="25" spans="2:7" s="17" customFormat="1" ht="12.75" x14ac:dyDescent="0.2">
      <c r="B25" s="256"/>
      <c r="C25" s="1097"/>
      <c r="D25" s="1097"/>
      <c r="E25" s="100"/>
      <c r="F25" s="100"/>
      <c r="G25" s="100"/>
    </row>
    <row r="26" spans="2:7" s="17" customFormat="1" ht="12.75" x14ac:dyDescent="0.2">
      <c r="B26" s="256"/>
      <c r="C26" s="1097"/>
      <c r="D26" s="1097"/>
      <c r="E26" s="100"/>
      <c r="F26" s="100"/>
      <c r="G26" s="100"/>
    </row>
    <row r="27" spans="2:7" s="17" customFormat="1" ht="12.75" x14ac:dyDescent="0.2">
      <c r="B27" s="256"/>
      <c r="C27" s="1098"/>
      <c r="D27" s="1098"/>
      <c r="E27" s="96"/>
      <c r="F27" s="96"/>
      <c r="G27" s="97"/>
    </row>
    <row r="28" spans="2:7" s="17" customFormat="1" ht="12.75" x14ac:dyDescent="0.2">
      <c r="B28" s="256"/>
      <c r="C28" s="1099"/>
      <c r="D28" s="1099"/>
      <c r="E28" s="101"/>
      <c r="F28" s="101"/>
      <c r="G28" s="97"/>
    </row>
    <row r="29" spans="2:7" s="17" customFormat="1" ht="12.75" x14ac:dyDescent="0.2">
      <c r="B29" s="256"/>
      <c r="C29" s="102"/>
      <c r="D29" s="257"/>
      <c r="E29" s="101"/>
      <c r="F29" s="101"/>
      <c r="G29" s="97"/>
    </row>
    <row r="30" spans="2:7" s="17" customFormat="1" ht="12.75" x14ac:dyDescent="0.2">
      <c r="B30" s="256"/>
      <c r="C30" s="102"/>
      <c r="D30" s="257"/>
      <c r="E30" s="101"/>
      <c r="F30" s="101"/>
      <c r="G30" s="97"/>
    </row>
    <row r="31" spans="2:7" s="17" customFormat="1" ht="12.75" x14ac:dyDescent="0.2">
      <c r="B31" s="256"/>
      <c r="C31" s="102"/>
      <c r="D31" s="257"/>
      <c r="E31" s="101"/>
      <c r="F31" s="101"/>
      <c r="G31" s="97"/>
    </row>
    <row r="32" spans="2:7" s="17" customFormat="1" ht="12.75" x14ac:dyDescent="0.2">
      <c r="B32" s="256"/>
      <c r="C32" s="102"/>
      <c r="D32" s="257"/>
      <c r="E32" s="101"/>
      <c r="F32" s="101"/>
      <c r="G32" s="97"/>
    </row>
    <row r="33" spans="2:9" s="17" customFormat="1" ht="12.75" x14ac:dyDescent="0.2">
      <c r="B33" s="256"/>
      <c r="C33" s="1098"/>
      <c r="D33" s="1098"/>
      <c r="E33" s="96"/>
      <c r="F33" s="96"/>
      <c r="G33" s="97"/>
    </row>
    <row r="34" spans="2:9" s="17" customFormat="1" ht="12.75" x14ac:dyDescent="0.2">
      <c r="B34" s="256"/>
      <c r="C34" s="256"/>
      <c r="D34" s="258"/>
      <c r="E34" s="96"/>
      <c r="F34" s="96"/>
      <c r="G34" s="97"/>
    </row>
    <row r="35" spans="2:9" s="17" customFormat="1" ht="12.75" x14ac:dyDescent="0.2">
      <c r="B35" s="256"/>
      <c r="C35" s="256"/>
      <c r="D35" s="258"/>
      <c r="E35" s="96"/>
      <c r="F35" s="96"/>
      <c r="G35" s="97"/>
    </row>
    <row r="36" spans="2:9" s="17" customFormat="1" ht="12.75" x14ac:dyDescent="0.2">
      <c r="B36" s="256"/>
      <c r="C36" s="1098"/>
      <c r="D36" s="1098"/>
      <c r="E36" s="96"/>
      <c r="F36" s="96"/>
      <c r="G36" s="99"/>
    </row>
    <row r="37" spans="2:9" s="17" customFormat="1" ht="12.75" x14ac:dyDescent="0.2">
      <c r="B37" s="256"/>
      <c r="C37" s="1098"/>
      <c r="D37" s="1098"/>
      <c r="E37" s="96"/>
      <c r="F37" s="96"/>
      <c r="G37" s="97"/>
    </row>
    <row r="38" spans="2:9" s="17" customFormat="1" ht="12.75" x14ac:dyDescent="0.2">
      <c r="B38" s="256"/>
      <c r="C38" s="256"/>
      <c r="D38" s="258"/>
      <c r="E38" s="96"/>
      <c r="F38" s="96"/>
      <c r="G38" s="99"/>
    </row>
    <row r="39" spans="2:9" s="17" customFormat="1" ht="12.75" x14ac:dyDescent="0.2">
      <c r="B39" s="256"/>
      <c r="C39" s="256"/>
      <c r="D39" s="258"/>
      <c r="E39" s="96"/>
      <c r="F39" s="96"/>
      <c r="G39" s="97"/>
    </row>
    <row r="40" spans="2:9" s="17" customFormat="1" ht="12.75" x14ac:dyDescent="0.2">
      <c r="B40" s="256"/>
      <c r="C40" s="256"/>
      <c r="D40" s="258"/>
      <c r="E40" s="96"/>
      <c r="F40" s="96"/>
      <c r="G40" s="99"/>
    </row>
    <row r="41" spans="2:9" s="17" customFormat="1" ht="12.75" x14ac:dyDescent="0.2">
      <c r="B41" s="256"/>
      <c r="C41" s="1098"/>
      <c r="D41" s="1098"/>
      <c r="E41" s="96"/>
      <c r="F41" s="96"/>
      <c r="G41" s="97"/>
      <c r="I41" s="74"/>
    </row>
    <row r="42" spans="2:9" s="17" customFormat="1" ht="12.75" x14ac:dyDescent="0.2">
      <c r="B42" s="256"/>
      <c r="C42" s="1097"/>
      <c r="D42" s="1097"/>
      <c r="E42" s="100"/>
      <c r="F42" s="100"/>
      <c r="G42" s="100"/>
    </row>
    <row r="43" spans="2:9" s="17" customFormat="1" ht="12.75" x14ac:dyDescent="0.2">
      <c r="B43" s="256"/>
      <c r="C43" s="1097"/>
      <c r="D43" s="1097"/>
      <c r="E43" s="100"/>
      <c r="F43" s="100"/>
      <c r="G43" s="100"/>
    </row>
    <row r="44" spans="2:9" s="17" customFormat="1" ht="12.75" x14ac:dyDescent="0.2">
      <c r="B44" s="256"/>
      <c r="C44" s="1097"/>
      <c r="D44" s="1097"/>
      <c r="E44" s="100"/>
      <c r="F44" s="100"/>
      <c r="G44" s="100"/>
    </row>
    <row r="45" spans="2:9" s="17" customFormat="1" ht="12.75" x14ac:dyDescent="0.2">
      <c r="B45" s="256"/>
      <c r="C45" s="1097"/>
      <c r="D45" s="1097"/>
      <c r="E45" s="100"/>
      <c r="F45" s="100"/>
      <c r="G45" s="100"/>
    </row>
    <row r="46" spans="2:9" s="17" customFormat="1" ht="12.75" x14ac:dyDescent="0.2">
      <c r="B46" s="104"/>
      <c r="C46" s="1096"/>
      <c r="D46" s="1096"/>
      <c r="E46" s="105"/>
      <c r="F46" s="105"/>
      <c r="G46" s="105"/>
    </row>
  </sheetData>
  <sheetProtection algorithmName="SHA-512" hashValue="L1uziFTW+mWvMbsjXJkAp3qmKFOoJ8UDboS/Vf0jSt0KyPGh0f4ZBUAJ332KM6NZyHe7ac8LJzk1vnNiHuTUqQ==" saltValue="ihe7Up4eU0klYQGQ594LLg==" spinCount="100000" sheet="1" objects="1" scenarios="1"/>
  <mergeCells count="22">
    <mergeCell ref="C27:D27"/>
    <mergeCell ref="B7:D7"/>
    <mergeCell ref="E7:F7"/>
    <mergeCell ref="B8:D8"/>
    <mergeCell ref="B9:D9"/>
    <mergeCell ref="C10:D10"/>
    <mergeCell ref="C16:D16"/>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73"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2D11-EE3F-4523-8F2E-FA57D4872003}">
  <sheetPr codeName="Sheet51"/>
  <dimension ref="B2:I46"/>
  <sheetViews>
    <sheetView view="pageBreakPreview" zoomScale="80" zoomScaleNormal="100" zoomScaleSheetLayoutView="80" workbookViewId="0">
      <selection activeCell="C10" sqref="C10:D16"/>
    </sheetView>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3.28515625" style="2" customWidth="1"/>
    <col min="9" max="9" width="11.85546875" style="2" bestFit="1" customWidth="1"/>
    <col min="10" max="16384" width="11.42578125" style="2"/>
  </cols>
  <sheetData>
    <row r="2" spans="2:7" ht="16.5" x14ac:dyDescent="0.25">
      <c r="B2" s="266" t="s">
        <v>1218</v>
      </c>
    </row>
    <row r="3" spans="2:7" x14ac:dyDescent="0.25">
      <c r="B3" s="21"/>
    </row>
    <row r="7" spans="2:7" s="17" customFormat="1" ht="12.75" x14ac:dyDescent="0.2">
      <c r="B7" s="1077"/>
      <c r="C7" s="1077"/>
      <c r="D7" s="1077"/>
      <c r="E7" s="1077"/>
      <c r="F7" s="1077"/>
      <c r="G7" s="256"/>
    </row>
    <row r="8" spans="2:7" s="17" customFormat="1" ht="12.75" x14ac:dyDescent="0.2">
      <c r="B8" s="1077"/>
      <c r="C8" s="1077"/>
      <c r="D8" s="1077"/>
      <c r="E8" s="256"/>
      <c r="F8" s="256"/>
      <c r="G8" s="256"/>
    </row>
    <row r="9" spans="2:7" s="17" customFormat="1" ht="12.75" x14ac:dyDescent="0.2">
      <c r="B9" s="1077"/>
      <c r="C9" s="1077"/>
      <c r="D9" s="1077"/>
      <c r="E9" s="95"/>
      <c r="F9" s="95"/>
      <c r="G9" s="95"/>
    </row>
    <row r="10" spans="2:7" s="17" customFormat="1" ht="12.75" x14ac:dyDescent="0.2">
      <c r="B10" s="256"/>
      <c r="C10" s="1098"/>
      <c r="D10" s="1098"/>
      <c r="E10" s="96"/>
      <c r="F10" s="96"/>
      <c r="G10" s="97"/>
    </row>
    <row r="11" spans="2:7" s="17" customFormat="1" ht="12.75" x14ac:dyDescent="0.2">
      <c r="B11" s="256"/>
      <c r="C11" s="256"/>
      <c r="D11" s="258"/>
      <c r="E11" s="96"/>
      <c r="F11" s="96"/>
      <c r="G11" s="97"/>
    </row>
    <row r="12" spans="2:7" s="17" customFormat="1" ht="12.75" x14ac:dyDescent="0.2">
      <c r="B12" s="256"/>
      <c r="C12" s="256"/>
      <c r="D12" s="258"/>
      <c r="E12" s="96"/>
      <c r="F12" s="96"/>
      <c r="G12" s="97"/>
    </row>
    <row r="13" spans="2:7" s="17" customFormat="1" ht="12.75" x14ac:dyDescent="0.2">
      <c r="B13" s="256"/>
      <c r="C13" s="256"/>
      <c r="D13" s="258"/>
      <c r="E13" s="96"/>
      <c r="F13" s="96"/>
      <c r="G13" s="97"/>
    </row>
    <row r="14" spans="2:7" s="17" customFormat="1" ht="12.75" x14ac:dyDescent="0.2">
      <c r="B14" s="256"/>
      <c r="C14" s="256"/>
      <c r="D14" s="258"/>
      <c r="E14" s="96"/>
      <c r="F14" s="96"/>
      <c r="G14" s="97"/>
    </row>
    <row r="15" spans="2:7" s="17" customFormat="1" ht="12.75" x14ac:dyDescent="0.2">
      <c r="B15" s="256"/>
      <c r="C15" s="256"/>
      <c r="D15" s="258"/>
      <c r="E15" s="96"/>
      <c r="F15" s="96"/>
      <c r="G15" s="97"/>
    </row>
    <row r="16" spans="2:7" s="17" customFormat="1" ht="12.75" x14ac:dyDescent="0.2">
      <c r="B16" s="256"/>
      <c r="C16" s="1098"/>
      <c r="D16" s="1098"/>
      <c r="E16" s="96"/>
      <c r="F16" s="96"/>
      <c r="G16" s="97"/>
    </row>
    <row r="17" spans="2:7" s="17" customFormat="1" ht="12.75" x14ac:dyDescent="0.2">
      <c r="B17" s="256"/>
      <c r="C17" s="256"/>
      <c r="D17" s="258"/>
      <c r="E17" s="96"/>
      <c r="F17" s="96"/>
      <c r="G17" s="97"/>
    </row>
    <row r="18" spans="2:7" s="17" customFormat="1" ht="12.75" x14ac:dyDescent="0.2">
      <c r="B18" s="256"/>
      <c r="C18" s="256"/>
      <c r="D18" s="258"/>
      <c r="E18" s="96"/>
      <c r="F18" s="96"/>
      <c r="G18" s="99"/>
    </row>
    <row r="19" spans="2:7" s="17" customFormat="1" ht="12.75" x14ac:dyDescent="0.2">
      <c r="B19" s="256"/>
      <c r="C19" s="256"/>
      <c r="D19" s="258"/>
      <c r="E19" s="96"/>
      <c r="F19" s="96"/>
      <c r="G19" s="97"/>
    </row>
    <row r="20" spans="2:7" s="17" customFormat="1" ht="12.75" x14ac:dyDescent="0.2">
      <c r="B20" s="256"/>
      <c r="C20" s="256"/>
      <c r="D20" s="258"/>
      <c r="E20" s="96"/>
      <c r="F20" s="96"/>
      <c r="G20" s="97"/>
    </row>
    <row r="21" spans="2:7" s="17" customFormat="1" ht="12.75" x14ac:dyDescent="0.2">
      <c r="B21" s="256"/>
      <c r="C21" s="256"/>
      <c r="D21" s="258"/>
      <c r="E21" s="96"/>
      <c r="F21" s="96"/>
      <c r="G21" s="97"/>
    </row>
    <row r="22" spans="2:7" s="17" customFormat="1" ht="12.75" x14ac:dyDescent="0.2">
      <c r="B22" s="256"/>
      <c r="C22" s="1097"/>
      <c r="D22" s="1097"/>
      <c r="E22" s="100"/>
      <c r="F22" s="100"/>
      <c r="G22" s="100"/>
    </row>
    <row r="23" spans="2:7" s="17" customFormat="1" ht="12.75" x14ac:dyDescent="0.2">
      <c r="B23" s="256"/>
      <c r="C23" s="1097"/>
      <c r="D23" s="1097"/>
      <c r="E23" s="100"/>
      <c r="F23" s="100"/>
      <c r="G23" s="100"/>
    </row>
    <row r="24" spans="2:7" s="17" customFormat="1" ht="12.75" x14ac:dyDescent="0.2">
      <c r="B24" s="256"/>
      <c r="C24" s="1097"/>
      <c r="D24" s="1097"/>
      <c r="E24" s="100"/>
      <c r="F24" s="100"/>
      <c r="G24" s="100"/>
    </row>
    <row r="25" spans="2:7" s="17" customFormat="1" ht="12.75" x14ac:dyDescent="0.2">
      <c r="B25" s="256"/>
      <c r="C25" s="1097"/>
      <c r="D25" s="1097"/>
      <c r="E25" s="100"/>
      <c r="F25" s="100"/>
      <c r="G25" s="100"/>
    </row>
    <row r="26" spans="2:7" s="17" customFormat="1" ht="12.75" x14ac:dyDescent="0.2">
      <c r="B26" s="256"/>
      <c r="C26" s="1097"/>
      <c r="D26" s="1097"/>
      <c r="E26" s="100"/>
      <c r="F26" s="100"/>
      <c r="G26" s="100"/>
    </row>
    <row r="27" spans="2:7" s="17" customFormat="1" ht="12.75" x14ac:dyDescent="0.2">
      <c r="B27" s="256"/>
      <c r="C27" s="1098"/>
      <c r="D27" s="1098"/>
      <c r="E27" s="96"/>
      <c r="F27" s="96"/>
      <c r="G27" s="97"/>
    </row>
    <row r="28" spans="2:7" s="17" customFormat="1" ht="12.75" x14ac:dyDescent="0.2">
      <c r="B28" s="256"/>
      <c r="C28" s="1099"/>
      <c r="D28" s="1099"/>
      <c r="E28" s="101"/>
      <c r="F28" s="101"/>
      <c r="G28" s="97"/>
    </row>
    <row r="29" spans="2:7" s="17" customFormat="1" ht="12.75" x14ac:dyDescent="0.2">
      <c r="B29" s="256"/>
      <c r="C29" s="102"/>
      <c r="D29" s="257"/>
      <c r="E29" s="101"/>
      <c r="F29" s="101"/>
      <c r="G29" s="97"/>
    </row>
    <row r="30" spans="2:7" s="17" customFormat="1" ht="12.75" x14ac:dyDescent="0.2">
      <c r="B30" s="256"/>
      <c r="C30" s="102"/>
      <c r="D30" s="257"/>
      <c r="E30" s="101"/>
      <c r="F30" s="101"/>
      <c r="G30" s="97"/>
    </row>
    <row r="31" spans="2:7" s="17" customFormat="1" ht="12.75" x14ac:dyDescent="0.2">
      <c r="B31" s="256"/>
      <c r="C31" s="102"/>
      <c r="D31" s="257"/>
      <c r="E31" s="101"/>
      <c r="F31" s="101"/>
      <c r="G31" s="97"/>
    </row>
    <row r="32" spans="2:7" s="17" customFormat="1" ht="12.75" x14ac:dyDescent="0.2">
      <c r="B32" s="256"/>
      <c r="C32" s="102"/>
      <c r="D32" s="257"/>
      <c r="E32" s="101"/>
      <c r="F32" s="101"/>
      <c r="G32" s="97"/>
    </row>
    <row r="33" spans="2:9" s="17" customFormat="1" ht="12.75" x14ac:dyDescent="0.2">
      <c r="B33" s="256"/>
      <c r="C33" s="1098"/>
      <c r="D33" s="1098"/>
      <c r="E33" s="96"/>
      <c r="F33" s="96"/>
      <c r="G33" s="97"/>
    </row>
    <row r="34" spans="2:9" s="17" customFormat="1" ht="12.75" x14ac:dyDescent="0.2">
      <c r="B34" s="256"/>
      <c r="C34" s="256"/>
      <c r="D34" s="258"/>
      <c r="E34" s="96"/>
      <c r="F34" s="96"/>
      <c r="G34" s="97"/>
    </row>
    <row r="35" spans="2:9" s="17" customFormat="1" ht="12.75" x14ac:dyDescent="0.2">
      <c r="B35" s="256"/>
      <c r="C35" s="256"/>
      <c r="D35" s="258"/>
      <c r="E35" s="96"/>
      <c r="F35" s="96"/>
      <c r="G35" s="97"/>
    </row>
    <row r="36" spans="2:9" s="17" customFormat="1" ht="12.75" x14ac:dyDescent="0.2">
      <c r="B36" s="256"/>
      <c r="C36" s="1098"/>
      <c r="D36" s="1098"/>
      <c r="E36" s="96"/>
      <c r="F36" s="96"/>
      <c r="G36" s="99"/>
    </row>
    <row r="37" spans="2:9" s="17" customFormat="1" ht="12.75" x14ac:dyDescent="0.2">
      <c r="B37" s="256"/>
      <c r="C37" s="1098"/>
      <c r="D37" s="1098"/>
      <c r="E37" s="96"/>
      <c r="F37" s="96"/>
      <c r="G37" s="97"/>
    </row>
    <row r="38" spans="2:9" s="17" customFormat="1" ht="12.75" x14ac:dyDescent="0.2">
      <c r="B38" s="256"/>
      <c r="C38" s="256"/>
      <c r="D38" s="258"/>
      <c r="E38" s="96"/>
      <c r="F38" s="96"/>
      <c r="G38" s="99"/>
    </row>
    <row r="39" spans="2:9" s="17" customFormat="1" ht="12.75" x14ac:dyDescent="0.2">
      <c r="B39" s="256"/>
      <c r="C39" s="256"/>
      <c r="D39" s="258"/>
      <c r="E39" s="96"/>
      <c r="F39" s="96"/>
      <c r="G39" s="97"/>
    </row>
    <row r="40" spans="2:9" s="17" customFormat="1" ht="12.75" x14ac:dyDescent="0.2">
      <c r="B40" s="256"/>
      <c r="C40" s="256"/>
      <c r="D40" s="258"/>
      <c r="E40" s="96"/>
      <c r="F40" s="96"/>
      <c r="G40" s="99"/>
    </row>
    <row r="41" spans="2:9" s="17" customFormat="1" ht="12.75" x14ac:dyDescent="0.2">
      <c r="B41" s="256"/>
      <c r="C41" s="1098"/>
      <c r="D41" s="1098"/>
      <c r="E41" s="96"/>
      <c r="F41" s="96"/>
      <c r="G41" s="97"/>
      <c r="I41" s="74"/>
    </row>
    <row r="42" spans="2:9" s="17" customFormat="1" ht="12.75" x14ac:dyDescent="0.2">
      <c r="B42" s="256"/>
      <c r="C42" s="1097"/>
      <c r="D42" s="1097"/>
      <c r="E42" s="100"/>
      <c r="F42" s="100"/>
      <c r="G42" s="100"/>
    </row>
    <row r="43" spans="2:9" s="17" customFormat="1" ht="12.75" x14ac:dyDescent="0.2">
      <c r="B43" s="256"/>
      <c r="C43" s="1097"/>
      <c r="D43" s="1097"/>
      <c r="E43" s="100"/>
      <c r="F43" s="100"/>
      <c r="G43" s="100"/>
    </row>
    <row r="44" spans="2:9" s="17" customFormat="1" ht="12.75" x14ac:dyDescent="0.2">
      <c r="B44" s="256"/>
      <c r="C44" s="1097"/>
      <c r="D44" s="1097"/>
      <c r="E44" s="100"/>
      <c r="F44" s="100"/>
      <c r="G44" s="100"/>
    </row>
    <row r="45" spans="2:9" s="17" customFormat="1" ht="12.75" x14ac:dyDescent="0.2">
      <c r="B45" s="256"/>
      <c r="C45" s="1097"/>
      <c r="D45" s="1097"/>
      <c r="E45" s="100"/>
      <c r="F45" s="100"/>
      <c r="G45" s="100"/>
    </row>
    <row r="46" spans="2:9" s="17" customFormat="1" ht="12.75" x14ac:dyDescent="0.2">
      <c r="B46" s="104"/>
      <c r="C46" s="1096"/>
      <c r="D46" s="1096"/>
      <c r="E46" s="105"/>
      <c r="F46" s="105"/>
      <c r="G46" s="105"/>
    </row>
  </sheetData>
  <sheetProtection algorithmName="SHA-512" hashValue="a+9iUixoOzGsh7N2A0MM31LcA8acN+TG4fwP3D3OAJ5Ce0+kVWWliNHUuPzVMNoP9Zlbs1M85IjvLCdKeulX2w==" saltValue="AK4qy5atUy8UdUW+/GWpug==" spinCount="100000" sheet="1" objects="1" scenarios="1"/>
  <mergeCells count="22">
    <mergeCell ref="C27:D27"/>
    <mergeCell ref="B7:D7"/>
    <mergeCell ref="E7:F7"/>
    <mergeCell ref="B8:D8"/>
    <mergeCell ref="B9:D9"/>
    <mergeCell ref="C10:D10"/>
    <mergeCell ref="C16:D16"/>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73"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C7FC0-90C9-4AB2-8DA8-5ECC650D9CB1}">
  <sheetPr codeName="Sheet52"/>
  <dimension ref="B2:I46"/>
  <sheetViews>
    <sheetView view="pageBreakPreview" zoomScale="80" zoomScaleNormal="100" zoomScaleSheetLayoutView="80" workbookViewId="0">
      <selection activeCell="C10" sqref="C10:D16"/>
    </sheetView>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3.28515625" style="2" customWidth="1"/>
    <col min="9" max="9" width="11.85546875" style="2" bestFit="1" customWidth="1"/>
    <col min="10" max="16384" width="11.42578125" style="2"/>
  </cols>
  <sheetData>
    <row r="2" spans="2:7" ht="16.5" x14ac:dyDescent="0.25">
      <c r="B2" s="266" t="s">
        <v>1219</v>
      </c>
    </row>
    <row r="3" spans="2:7" x14ac:dyDescent="0.25">
      <c r="B3" s="21"/>
    </row>
    <row r="7" spans="2:7" s="17" customFormat="1" ht="12.75" x14ac:dyDescent="0.2">
      <c r="B7" s="1077"/>
      <c r="C7" s="1077"/>
      <c r="D7" s="1077"/>
      <c r="E7" s="1077"/>
      <c r="F7" s="1077"/>
      <c r="G7" s="256"/>
    </row>
    <row r="8" spans="2:7" s="17" customFormat="1" ht="12.75" x14ac:dyDescent="0.2">
      <c r="B8" s="1077"/>
      <c r="C8" s="1077"/>
      <c r="D8" s="1077"/>
      <c r="E8" s="256"/>
      <c r="F8" s="256"/>
      <c r="G8" s="256"/>
    </row>
    <row r="9" spans="2:7" s="17" customFormat="1" ht="12.75" x14ac:dyDescent="0.2">
      <c r="B9" s="1077"/>
      <c r="C9" s="1077"/>
      <c r="D9" s="1077"/>
      <c r="E9" s="95"/>
      <c r="F9" s="95"/>
      <c r="G9" s="95"/>
    </row>
    <row r="10" spans="2:7" s="17" customFormat="1" ht="12.75" x14ac:dyDescent="0.2">
      <c r="B10" s="256"/>
      <c r="C10" s="1098"/>
      <c r="D10" s="1098"/>
      <c r="E10" s="96"/>
      <c r="F10" s="96"/>
      <c r="G10" s="97"/>
    </row>
    <row r="11" spans="2:7" s="17" customFormat="1" ht="12.75" x14ac:dyDescent="0.2">
      <c r="B11" s="256"/>
      <c r="C11" s="256"/>
      <c r="D11" s="258"/>
      <c r="E11" s="96"/>
      <c r="F11" s="96"/>
      <c r="G11" s="97"/>
    </row>
    <row r="12" spans="2:7" s="17" customFormat="1" ht="12.75" x14ac:dyDescent="0.2">
      <c r="B12" s="256"/>
      <c r="C12" s="256"/>
      <c r="D12" s="258"/>
      <c r="E12" s="96"/>
      <c r="F12" s="96"/>
      <c r="G12" s="97"/>
    </row>
    <row r="13" spans="2:7" s="17" customFormat="1" ht="12.75" x14ac:dyDescent="0.2">
      <c r="B13" s="256"/>
      <c r="C13" s="256"/>
      <c r="D13" s="258"/>
      <c r="E13" s="96"/>
      <c r="F13" s="96"/>
      <c r="G13" s="97"/>
    </row>
    <row r="14" spans="2:7" s="17" customFormat="1" ht="12.75" x14ac:dyDescent="0.2">
      <c r="B14" s="256"/>
      <c r="C14" s="256"/>
      <c r="D14" s="258"/>
      <c r="E14" s="96"/>
      <c r="F14" s="96"/>
      <c r="G14" s="97"/>
    </row>
    <row r="15" spans="2:7" s="17" customFormat="1" ht="12.75" x14ac:dyDescent="0.2">
      <c r="B15" s="256"/>
      <c r="C15" s="256"/>
      <c r="D15" s="258"/>
      <c r="E15" s="96"/>
      <c r="F15" s="96"/>
      <c r="G15" s="97"/>
    </row>
    <row r="16" spans="2:7" s="17" customFormat="1" ht="12.75" x14ac:dyDescent="0.2">
      <c r="B16" s="256"/>
      <c r="C16" s="1098"/>
      <c r="D16" s="1098"/>
      <c r="E16" s="96"/>
      <c r="F16" s="96"/>
      <c r="G16" s="97"/>
    </row>
    <row r="17" spans="2:7" s="17" customFormat="1" ht="12.75" x14ac:dyDescent="0.2">
      <c r="B17" s="256"/>
      <c r="C17" s="256"/>
      <c r="D17" s="258"/>
      <c r="E17" s="96"/>
      <c r="F17" s="96"/>
      <c r="G17" s="97"/>
    </row>
    <row r="18" spans="2:7" s="17" customFormat="1" ht="12.75" x14ac:dyDescent="0.2">
      <c r="B18" s="256"/>
      <c r="C18" s="256"/>
      <c r="D18" s="258"/>
      <c r="E18" s="96"/>
      <c r="F18" s="96"/>
      <c r="G18" s="99"/>
    </row>
    <row r="19" spans="2:7" s="17" customFormat="1" ht="12.75" x14ac:dyDescent="0.2">
      <c r="B19" s="256"/>
      <c r="C19" s="256"/>
      <c r="D19" s="258"/>
      <c r="E19" s="96"/>
      <c r="F19" s="96"/>
      <c r="G19" s="97"/>
    </row>
    <row r="20" spans="2:7" s="17" customFormat="1" ht="12.75" x14ac:dyDescent="0.2">
      <c r="B20" s="256"/>
      <c r="C20" s="256"/>
      <c r="D20" s="258"/>
      <c r="E20" s="96"/>
      <c r="F20" s="96"/>
      <c r="G20" s="97"/>
    </row>
    <row r="21" spans="2:7" s="17" customFormat="1" ht="12.75" x14ac:dyDescent="0.2">
      <c r="B21" s="256"/>
      <c r="C21" s="256"/>
      <c r="D21" s="258"/>
      <c r="E21" s="96"/>
      <c r="F21" s="96"/>
      <c r="G21" s="97"/>
    </row>
    <row r="22" spans="2:7" s="17" customFormat="1" ht="12.75" x14ac:dyDescent="0.2">
      <c r="B22" s="256"/>
      <c r="C22" s="1097"/>
      <c r="D22" s="1097"/>
      <c r="E22" s="100"/>
      <c r="F22" s="100"/>
      <c r="G22" s="100"/>
    </row>
    <row r="23" spans="2:7" s="17" customFormat="1" ht="12.75" x14ac:dyDescent="0.2">
      <c r="B23" s="256"/>
      <c r="C23" s="1097"/>
      <c r="D23" s="1097"/>
      <c r="E23" s="100"/>
      <c r="F23" s="100"/>
      <c r="G23" s="100"/>
    </row>
    <row r="24" spans="2:7" s="17" customFormat="1" ht="12.75" x14ac:dyDescent="0.2">
      <c r="B24" s="256"/>
      <c r="C24" s="1097"/>
      <c r="D24" s="1097"/>
      <c r="E24" s="100"/>
      <c r="F24" s="100"/>
      <c r="G24" s="100"/>
    </row>
    <row r="25" spans="2:7" s="17" customFormat="1" ht="12.75" x14ac:dyDescent="0.2">
      <c r="B25" s="256"/>
      <c r="C25" s="1097"/>
      <c r="D25" s="1097"/>
      <c r="E25" s="100"/>
      <c r="F25" s="100"/>
      <c r="G25" s="100"/>
    </row>
    <row r="26" spans="2:7" s="17" customFormat="1" ht="12.75" x14ac:dyDescent="0.2">
      <c r="B26" s="256"/>
      <c r="C26" s="1097"/>
      <c r="D26" s="1097"/>
      <c r="E26" s="100"/>
      <c r="F26" s="100"/>
      <c r="G26" s="100"/>
    </row>
    <row r="27" spans="2:7" s="17" customFormat="1" ht="12.75" x14ac:dyDescent="0.2">
      <c r="B27" s="256"/>
      <c r="C27" s="1098"/>
      <c r="D27" s="1098"/>
      <c r="E27" s="96"/>
      <c r="F27" s="96"/>
      <c r="G27" s="97"/>
    </row>
    <row r="28" spans="2:7" s="17" customFormat="1" ht="12.75" x14ac:dyDescent="0.2">
      <c r="B28" s="256"/>
      <c r="C28" s="1099"/>
      <c r="D28" s="1099"/>
      <c r="E28" s="101"/>
      <c r="F28" s="101"/>
      <c r="G28" s="97"/>
    </row>
    <row r="29" spans="2:7" s="17" customFormat="1" ht="12.75" x14ac:dyDescent="0.2">
      <c r="B29" s="256"/>
      <c r="C29" s="102"/>
      <c r="D29" s="257"/>
      <c r="E29" s="101"/>
      <c r="F29" s="101"/>
      <c r="G29" s="97"/>
    </row>
    <row r="30" spans="2:7" s="17" customFormat="1" ht="12.75" x14ac:dyDescent="0.2">
      <c r="B30" s="256"/>
      <c r="C30" s="102"/>
      <c r="D30" s="257"/>
      <c r="E30" s="101"/>
      <c r="F30" s="101"/>
      <c r="G30" s="97"/>
    </row>
    <row r="31" spans="2:7" s="17" customFormat="1" ht="12.75" x14ac:dyDescent="0.2">
      <c r="B31" s="256"/>
      <c r="C31" s="102"/>
      <c r="D31" s="257"/>
      <c r="E31" s="101"/>
      <c r="F31" s="101"/>
      <c r="G31" s="97"/>
    </row>
    <row r="32" spans="2:7" s="17" customFormat="1" ht="12.75" x14ac:dyDescent="0.2">
      <c r="B32" s="256"/>
      <c r="C32" s="102"/>
      <c r="D32" s="257"/>
      <c r="E32" s="101"/>
      <c r="F32" s="101"/>
      <c r="G32" s="97"/>
    </row>
    <row r="33" spans="2:9" s="17" customFormat="1" ht="12.75" x14ac:dyDescent="0.2">
      <c r="B33" s="256"/>
      <c r="C33" s="1098"/>
      <c r="D33" s="1098"/>
      <c r="E33" s="96"/>
      <c r="F33" s="96"/>
      <c r="G33" s="97"/>
    </row>
    <row r="34" spans="2:9" s="17" customFormat="1" ht="12.75" x14ac:dyDescent="0.2">
      <c r="B34" s="256"/>
      <c r="C34" s="256"/>
      <c r="D34" s="258"/>
      <c r="E34" s="96"/>
      <c r="F34" s="96"/>
      <c r="G34" s="97"/>
    </row>
    <row r="35" spans="2:9" s="17" customFormat="1" ht="12.75" x14ac:dyDescent="0.2">
      <c r="B35" s="256"/>
      <c r="C35" s="256"/>
      <c r="D35" s="258"/>
      <c r="E35" s="96"/>
      <c r="F35" s="96"/>
      <c r="G35" s="97"/>
    </row>
    <row r="36" spans="2:9" s="17" customFormat="1" ht="12.75" x14ac:dyDescent="0.2">
      <c r="B36" s="256"/>
      <c r="C36" s="1098"/>
      <c r="D36" s="1098"/>
      <c r="E36" s="96"/>
      <c r="F36" s="96"/>
      <c r="G36" s="99"/>
    </row>
    <row r="37" spans="2:9" s="17" customFormat="1" ht="12.75" x14ac:dyDescent="0.2">
      <c r="B37" s="256"/>
      <c r="C37" s="1098"/>
      <c r="D37" s="1098"/>
      <c r="E37" s="96"/>
      <c r="F37" s="96"/>
      <c r="G37" s="97"/>
    </row>
    <row r="38" spans="2:9" s="17" customFormat="1" ht="12.75" x14ac:dyDescent="0.2">
      <c r="B38" s="256"/>
      <c r="C38" s="256"/>
      <c r="D38" s="258"/>
      <c r="E38" s="96"/>
      <c r="F38" s="96"/>
      <c r="G38" s="99"/>
    </row>
    <row r="39" spans="2:9" s="17" customFormat="1" ht="12.75" x14ac:dyDescent="0.2">
      <c r="B39" s="256"/>
      <c r="C39" s="256"/>
      <c r="D39" s="258"/>
      <c r="E39" s="96"/>
      <c r="F39" s="96"/>
      <c r="G39" s="97"/>
    </row>
    <row r="40" spans="2:9" s="17" customFormat="1" ht="12.75" x14ac:dyDescent="0.2">
      <c r="B40" s="256"/>
      <c r="C40" s="256"/>
      <c r="D40" s="258"/>
      <c r="E40" s="96"/>
      <c r="F40" s="96"/>
      <c r="G40" s="99"/>
    </row>
    <row r="41" spans="2:9" s="17" customFormat="1" ht="12.75" x14ac:dyDescent="0.2">
      <c r="B41" s="256"/>
      <c r="C41" s="1098"/>
      <c r="D41" s="1098"/>
      <c r="E41" s="96"/>
      <c r="F41" s="96"/>
      <c r="G41" s="97"/>
      <c r="I41" s="74"/>
    </row>
    <row r="42" spans="2:9" s="17" customFormat="1" ht="12.75" x14ac:dyDescent="0.2">
      <c r="B42" s="256"/>
      <c r="C42" s="1097"/>
      <c r="D42" s="1097"/>
      <c r="E42" s="100"/>
      <c r="F42" s="100"/>
      <c r="G42" s="100"/>
    </row>
    <row r="43" spans="2:9" s="17" customFormat="1" ht="12.75" x14ac:dyDescent="0.2">
      <c r="B43" s="256"/>
      <c r="C43" s="1097"/>
      <c r="D43" s="1097"/>
      <c r="E43" s="100"/>
      <c r="F43" s="100"/>
      <c r="G43" s="100"/>
    </row>
    <row r="44" spans="2:9" s="17" customFormat="1" ht="12.75" x14ac:dyDescent="0.2">
      <c r="B44" s="256"/>
      <c r="C44" s="1097"/>
      <c r="D44" s="1097"/>
      <c r="E44" s="100"/>
      <c r="F44" s="100"/>
      <c r="G44" s="100"/>
    </row>
    <row r="45" spans="2:9" s="17" customFormat="1" ht="12.75" x14ac:dyDescent="0.2">
      <c r="B45" s="256"/>
      <c r="C45" s="1097"/>
      <c r="D45" s="1097"/>
      <c r="E45" s="100"/>
      <c r="F45" s="100"/>
      <c r="G45" s="100"/>
    </row>
    <row r="46" spans="2:9" s="17" customFormat="1" ht="12.75" x14ac:dyDescent="0.2">
      <c r="B46" s="104"/>
      <c r="C46" s="1096"/>
      <c r="D46" s="1096"/>
      <c r="E46" s="105"/>
      <c r="F46" s="105"/>
      <c r="G46" s="105"/>
    </row>
  </sheetData>
  <sheetProtection algorithmName="SHA-512" hashValue="/BTkhGp0gqt3KyJUIaF71KclS8lKvLW1ismgx0SPetxa89FJwgKaonhqrP2v3DZo3P/2VT3pt4unNG/K9tpmBg==" saltValue="yUgjTjTIsylDcuEf3lSN4w==" spinCount="100000" sheet="1" objects="1" scenarios="1"/>
  <mergeCells count="22">
    <mergeCell ref="C27:D27"/>
    <mergeCell ref="B7:D7"/>
    <mergeCell ref="E7:F7"/>
    <mergeCell ref="B8:D8"/>
    <mergeCell ref="B9:D9"/>
    <mergeCell ref="C10:D10"/>
    <mergeCell ref="C16:D16"/>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73"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57F44-3E88-4A57-AF8B-90ECDDE4B6B3}">
  <sheetPr codeName="Sheet53"/>
  <dimension ref="B2:R65"/>
  <sheetViews>
    <sheetView view="pageBreakPreview" zoomScale="90" zoomScaleNormal="100" zoomScaleSheetLayoutView="90" workbookViewId="0">
      <selection activeCell="C10" sqref="C10:D16"/>
    </sheetView>
  </sheetViews>
  <sheetFormatPr defaultColWidth="11.42578125" defaultRowHeight="15" x14ac:dyDescent="0.25"/>
  <cols>
    <col min="1" max="1" width="3.28515625" style="2" customWidth="1"/>
    <col min="2" max="2" width="162.28515625" style="2" bestFit="1" customWidth="1"/>
    <col min="3" max="16" width="27.7109375" style="2" customWidth="1"/>
    <col min="17" max="18" width="27.85546875" style="2" customWidth="1"/>
    <col min="19" max="16384" width="11.42578125" style="2"/>
  </cols>
  <sheetData>
    <row r="2" spans="2:18" ht="16.5" x14ac:dyDescent="0.25">
      <c r="B2" s="266" t="s">
        <v>1220</v>
      </c>
    </row>
    <row r="3" spans="2:18" x14ac:dyDescent="0.25">
      <c r="B3" s="21"/>
    </row>
    <row r="7" spans="2:18" s="17" customFormat="1" ht="12.75" x14ac:dyDescent="0.2">
      <c r="B7" s="267" t="s">
        <v>1221</v>
      </c>
      <c r="C7" s="268" t="s">
        <v>25</v>
      </c>
      <c r="D7" s="268" t="s">
        <v>26</v>
      </c>
      <c r="E7" s="268" t="s">
        <v>27</v>
      </c>
      <c r="F7" s="268" t="s">
        <v>93</v>
      </c>
      <c r="G7" s="268" t="s">
        <v>94</v>
      </c>
      <c r="H7" s="268" t="s">
        <v>155</v>
      </c>
      <c r="I7" s="268" t="s">
        <v>156</v>
      </c>
      <c r="J7" s="268" t="s">
        <v>157</v>
      </c>
      <c r="K7" s="268" t="s">
        <v>563</v>
      </c>
      <c r="L7" s="268" t="s">
        <v>564</v>
      </c>
      <c r="M7" s="268" t="s">
        <v>565</v>
      </c>
      <c r="N7" s="268" t="s">
        <v>566</v>
      </c>
      <c r="O7" s="268" t="s">
        <v>567</v>
      </c>
      <c r="P7" s="268" t="s">
        <v>1280</v>
      </c>
      <c r="Q7" s="268" t="s">
        <v>760</v>
      </c>
      <c r="R7" s="268" t="s">
        <v>968</v>
      </c>
    </row>
    <row r="8" spans="2:18" s="17" customFormat="1" ht="102" customHeight="1" x14ac:dyDescent="0.2">
      <c r="B8" s="269"/>
      <c r="C8" s="1211" t="s">
        <v>1222</v>
      </c>
      <c r="D8" s="1212"/>
      <c r="E8" s="1212"/>
      <c r="F8" s="1212"/>
      <c r="G8" s="1213"/>
      <c r="H8" s="1211" t="s">
        <v>1281</v>
      </c>
      <c r="I8" s="1212"/>
      <c r="J8" s="1213"/>
      <c r="K8" s="1211" t="s">
        <v>1282</v>
      </c>
      <c r="L8" s="1213"/>
      <c r="M8" s="1214" t="s">
        <v>1283</v>
      </c>
      <c r="N8" s="1214" t="s">
        <v>1284</v>
      </c>
      <c r="O8" s="1214" t="s">
        <v>1285</v>
      </c>
      <c r="P8" s="1214" t="s">
        <v>1286</v>
      </c>
      <c r="Q8" s="1214" t="s">
        <v>1287</v>
      </c>
      <c r="R8" s="1214" t="s">
        <v>1288</v>
      </c>
    </row>
    <row r="9" spans="2:18" s="17" customFormat="1" ht="120.75" customHeight="1" x14ac:dyDescent="0.2">
      <c r="B9" s="269"/>
      <c r="C9" s="270"/>
      <c r="D9" s="271" t="s">
        <v>1223</v>
      </c>
      <c r="E9" s="271" t="s">
        <v>1289</v>
      </c>
      <c r="F9" s="272" t="s">
        <v>1290</v>
      </c>
      <c r="G9" s="272" t="s">
        <v>927</v>
      </c>
      <c r="H9" s="273"/>
      <c r="I9" s="271" t="s">
        <v>1291</v>
      </c>
      <c r="J9" s="271" t="s">
        <v>927</v>
      </c>
      <c r="K9" s="273"/>
      <c r="L9" s="274" t="s">
        <v>1292</v>
      </c>
      <c r="M9" s="1215"/>
      <c r="N9" s="1215"/>
      <c r="O9" s="1215"/>
      <c r="P9" s="1215"/>
      <c r="Q9" s="1215"/>
      <c r="R9" s="1215"/>
    </row>
    <row r="10" spans="2:18" s="17" customFormat="1" ht="12.75" x14ac:dyDescent="0.2">
      <c r="B10" s="275" t="s">
        <v>1224</v>
      </c>
      <c r="C10" s="276"/>
      <c r="D10" s="276"/>
      <c r="E10" s="276"/>
      <c r="F10" s="276"/>
      <c r="G10" s="276"/>
      <c r="H10" s="276"/>
      <c r="I10" s="276"/>
      <c r="J10" s="276"/>
      <c r="K10" s="277"/>
      <c r="L10" s="277"/>
      <c r="M10" s="278"/>
      <c r="N10" s="278"/>
      <c r="O10" s="278"/>
      <c r="P10" s="278"/>
      <c r="Q10" s="278"/>
      <c r="R10" s="278"/>
    </row>
    <row r="11" spans="2:18" s="17" customFormat="1" ht="12.75" x14ac:dyDescent="0.2">
      <c r="B11" s="279" t="s">
        <v>1225</v>
      </c>
      <c r="C11" s="280"/>
      <c r="D11" s="280"/>
      <c r="E11" s="280"/>
      <c r="F11" s="280"/>
      <c r="G11" s="280"/>
      <c r="H11" s="280"/>
      <c r="I11" s="280"/>
      <c r="J11" s="280"/>
      <c r="K11" s="281"/>
      <c r="L11" s="281"/>
      <c r="M11" s="281"/>
      <c r="N11" s="281"/>
      <c r="O11" s="281"/>
      <c r="P11" s="281"/>
      <c r="Q11" s="281"/>
      <c r="R11" s="281"/>
    </row>
    <row r="12" spans="2:18" s="17" customFormat="1" ht="12.75" x14ac:dyDescent="0.2">
      <c r="B12" s="279" t="s">
        <v>1226</v>
      </c>
      <c r="C12" s="280"/>
      <c r="D12" s="280"/>
      <c r="E12" s="280"/>
      <c r="F12" s="280"/>
      <c r="G12" s="280"/>
      <c r="H12" s="280"/>
      <c r="I12" s="280"/>
      <c r="J12" s="280"/>
      <c r="K12" s="281"/>
      <c r="L12" s="281"/>
      <c r="M12" s="281"/>
      <c r="N12" s="281"/>
      <c r="O12" s="281"/>
      <c r="P12" s="281"/>
      <c r="Q12" s="281"/>
      <c r="R12" s="281"/>
    </row>
    <row r="13" spans="2:18" s="17" customFormat="1" ht="12.75" x14ac:dyDescent="0.2">
      <c r="B13" s="282" t="s">
        <v>1227</v>
      </c>
      <c r="C13" s="283"/>
      <c r="D13" s="283"/>
      <c r="E13" s="283"/>
      <c r="F13" s="283"/>
      <c r="G13" s="283"/>
      <c r="H13" s="283"/>
      <c r="I13" s="283"/>
      <c r="J13" s="283"/>
      <c r="K13" s="281"/>
      <c r="L13" s="281"/>
      <c r="M13" s="281"/>
      <c r="N13" s="281"/>
      <c r="O13" s="281"/>
      <c r="P13" s="281"/>
      <c r="Q13" s="281"/>
      <c r="R13" s="281"/>
    </row>
    <row r="14" spans="2:18" s="17" customFormat="1" ht="12.75" x14ac:dyDescent="0.2">
      <c r="B14" s="282" t="s">
        <v>1228</v>
      </c>
      <c r="C14" s="283"/>
      <c r="D14" s="283"/>
      <c r="E14" s="283"/>
      <c r="F14" s="283"/>
      <c r="G14" s="283"/>
      <c r="H14" s="283"/>
      <c r="I14" s="283"/>
      <c r="J14" s="283"/>
      <c r="K14" s="281"/>
      <c r="L14" s="281"/>
      <c r="M14" s="281"/>
      <c r="N14" s="281"/>
      <c r="O14" s="281"/>
      <c r="P14" s="281"/>
      <c r="Q14" s="281"/>
      <c r="R14" s="281"/>
    </row>
    <row r="15" spans="2:18" s="17" customFormat="1" ht="12.75" x14ac:dyDescent="0.2">
      <c r="B15" s="282" t="s">
        <v>1229</v>
      </c>
      <c r="C15" s="283"/>
      <c r="D15" s="283"/>
      <c r="E15" s="283"/>
      <c r="F15" s="283"/>
      <c r="G15" s="283"/>
      <c r="H15" s="283"/>
      <c r="I15" s="283"/>
      <c r="J15" s="283"/>
      <c r="K15" s="281"/>
      <c r="L15" s="281"/>
      <c r="M15" s="281"/>
      <c r="N15" s="281"/>
      <c r="O15" s="281"/>
      <c r="P15" s="281"/>
      <c r="Q15" s="281"/>
      <c r="R15" s="281"/>
    </row>
    <row r="16" spans="2:18" s="17" customFormat="1" ht="12.75" x14ac:dyDescent="0.2">
      <c r="B16" s="282" t="s">
        <v>1230</v>
      </c>
      <c r="C16" s="283"/>
      <c r="D16" s="283"/>
      <c r="E16" s="283"/>
      <c r="F16" s="283"/>
      <c r="G16" s="283"/>
      <c r="H16" s="283"/>
      <c r="I16" s="283"/>
      <c r="J16" s="283"/>
      <c r="K16" s="281"/>
      <c r="L16" s="281"/>
      <c r="M16" s="281"/>
      <c r="N16" s="281"/>
      <c r="O16" s="281"/>
      <c r="P16" s="281"/>
      <c r="Q16" s="281"/>
      <c r="R16" s="281"/>
    </row>
    <row r="17" spans="2:18" s="17" customFormat="1" ht="12.75" x14ac:dyDescent="0.2">
      <c r="B17" s="282" t="s">
        <v>1231</v>
      </c>
      <c r="C17" s="283"/>
      <c r="D17" s="283"/>
      <c r="E17" s="283"/>
      <c r="F17" s="283"/>
      <c r="G17" s="283"/>
      <c r="H17" s="283"/>
      <c r="I17" s="283"/>
      <c r="J17" s="283"/>
      <c r="K17" s="281"/>
      <c r="L17" s="281"/>
      <c r="M17" s="281"/>
      <c r="N17" s="281"/>
      <c r="O17" s="281"/>
      <c r="P17" s="281"/>
      <c r="Q17" s="281"/>
      <c r="R17" s="281"/>
    </row>
    <row r="18" spans="2:18" s="17" customFormat="1" ht="12.75" x14ac:dyDescent="0.2">
      <c r="B18" s="279" t="s">
        <v>1232</v>
      </c>
      <c r="C18" s="280"/>
      <c r="D18" s="280"/>
      <c r="E18" s="280"/>
      <c r="F18" s="280"/>
      <c r="G18" s="280"/>
      <c r="H18" s="280"/>
      <c r="I18" s="280"/>
      <c r="J18" s="280"/>
      <c r="K18" s="281"/>
      <c r="L18" s="281"/>
      <c r="M18" s="281"/>
      <c r="N18" s="281"/>
      <c r="O18" s="281"/>
      <c r="P18" s="281"/>
      <c r="Q18" s="281"/>
      <c r="R18" s="281"/>
    </row>
    <row r="19" spans="2:18" s="17" customFormat="1" ht="12.75" x14ac:dyDescent="0.2">
      <c r="B19" s="282" t="s">
        <v>1233</v>
      </c>
      <c r="C19" s="280"/>
      <c r="D19" s="280"/>
      <c r="E19" s="280"/>
      <c r="F19" s="280"/>
      <c r="G19" s="280"/>
      <c r="H19" s="280"/>
      <c r="I19" s="280"/>
      <c r="J19" s="280"/>
      <c r="K19" s="281"/>
      <c r="L19" s="281"/>
      <c r="M19" s="281"/>
      <c r="N19" s="281"/>
      <c r="O19" s="281"/>
      <c r="P19" s="281"/>
      <c r="Q19" s="281"/>
      <c r="R19" s="281"/>
    </row>
    <row r="20" spans="2:18" s="17" customFormat="1" ht="12.75" x14ac:dyDescent="0.2">
      <c r="B20" s="282" t="s">
        <v>1234</v>
      </c>
      <c r="C20" s="280"/>
      <c r="D20" s="280"/>
      <c r="E20" s="280"/>
      <c r="F20" s="280"/>
      <c r="G20" s="280"/>
      <c r="H20" s="280"/>
      <c r="I20" s="280"/>
      <c r="J20" s="280"/>
      <c r="K20" s="281"/>
      <c r="L20" s="281"/>
      <c r="M20" s="281"/>
      <c r="N20" s="281"/>
      <c r="O20" s="281"/>
      <c r="P20" s="281"/>
      <c r="Q20" s="281"/>
      <c r="R20" s="281"/>
    </row>
    <row r="21" spans="2:18" s="17" customFormat="1" ht="12.75" x14ac:dyDescent="0.2">
      <c r="B21" s="282" t="s">
        <v>1235</v>
      </c>
      <c r="C21" s="280"/>
      <c r="D21" s="280"/>
      <c r="E21" s="280"/>
      <c r="F21" s="280"/>
      <c r="G21" s="280"/>
      <c r="H21" s="280"/>
      <c r="I21" s="280"/>
      <c r="J21" s="280"/>
      <c r="K21" s="281"/>
      <c r="L21" s="281"/>
      <c r="M21" s="281"/>
      <c r="N21" s="281"/>
      <c r="O21" s="281"/>
      <c r="P21" s="281"/>
      <c r="Q21" s="281"/>
      <c r="R21" s="281"/>
    </row>
    <row r="22" spans="2:18" s="17" customFormat="1" ht="12.75" x14ac:dyDescent="0.2">
      <c r="B22" s="282" t="s">
        <v>1236</v>
      </c>
      <c r="C22" s="280"/>
      <c r="D22" s="280"/>
      <c r="E22" s="280"/>
      <c r="F22" s="280"/>
      <c r="G22" s="280"/>
      <c r="H22" s="280"/>
      <c r="I22" s="280"/>
      <c r="J22" s="280"/>
      <c r="K22" s="281"/>
      <c r="L22" s="281"/>
      <c r="M22" s="281"/>
      <c r="N22" s="281"/>
      <c r="O22" s="281"/>
      <c r="P22" s="281"/>
      <c r="Q22" s="281"/>
      <c r="R22" s="281"/>
    </row>
    <row r="23" spans="2:18" s="17" customFormat="1" ht="12.75" x14ac:dyDescent="0.2">
      <c r="B23" s="282" t="s">
        <v>1237</v>
      </c>
      <c r="C23" s="280"/>
      <c r="D23" s="280"/>
      <c r="E23" s="280"/>
      <c r="F23" s="280"/>
      <c r="G23" s="280"/>
      <c r="H23" s="280"/>
      <c r="I23" s="280"/>
      <c r="J23" s="280"/>
      <c r="K23" s="281"/>
      <c r="L23" s="281"/>
      <c r="M23" s="281"/>
      <c r="N23" s="281"/>
      <c r="O23" s="281"/>
      <c r="P23" s="281"/>
      <c r="Q23" s="281"/>
      <c r="R23" s="281"/>
    </row>
    <row r="24" spans="2:18" s="17" customFormat="1" ht="12.75" x14ac:dyDescent="0.2">
      <c r="B24" s="282" t="s">
        <v>1238</v>
      </c>
      <c r="C24" s="280"/>
      <c r="D24" s="280"/>
      <c r="E24" s="280"/>
      <c r="F24" s="280"/>
      <c r="G24" s="280"/>
      <c r="H24" s="280"/>
      <c r="I24" s="280"/>
      <c r="J24" s="280"/>
      <c r="K24" s="281"/>
      <c r="L24" s="281"/>
      <c r="M24" s="281"/>
      <c r="N24" s="281"/>
      <c r="O24" s="281"/>
      <c r="P24" s="281"/>
      <c r="Q24" s="281"/>
      <c r="R24" s="281"/>
    </row>
    <row r="25" spans="2:18" s="17" customFormat="1" ht="12.75" x14ac:dyDescent="0.2">
      <c r="B25" s="282" t="s">
        <v>1239</v>
      </c>
      <c r="C25" s="280"/>
      <c r="D25" s="280"/>
      <c r="E25" s="280"/>
      <c r="F25" s="280"/>
      <c r="G25" s="280"/>
      <c r="H25" s="280"/>
      <c r="I25" s="280"/>
      <c r="J25" s="280"/>
      <c r="K25" s="281"/>
      <c r="L25" s="281"/>
      <c r="M25" s="281"/>
      <c r="N25" s="281"/>
      <c r="O25" s="281"/>
      <c r="P25" s="281"/>
      <c r="Q25" s="281"/>
      <c r="R25" s="281"/>
    </row>
    <row r="26" spans="2:18" s="17" customFormat="1" ht="12.75" x14ac:dyDescent="0.2">
      <c r="B26" s="282" t="s">
        <v>1240</v>
      </c>
      <c r="C26" s="284"/>
      <c r="D26" s="284"/>
      <c r="E26" s="284"/>
      <c r="F26" s="284"/>
      <c r="G26" s="284"/>
      <c r="H26" s="284"/>
      <c r="I26" s="284"/>
      <c r="J26" s="284"/>
      <c r="K26" s="281"/>
      <c r="L26" s="281"/>
      <c r="M26" s="281"/>
      <c r="N26" s="281"/>
      <c r="O26" s="281"/>
      <c r="P26" s="281"/>
      <c r="Q26" s="281"/>
      <c r="R26" s="281"/>
    </row>
    <row r="27" spans="2:18" s="17" customFormat="1" ht="12.75" x14ac:dyDescent="0.2">
      <c r="B27" s="282" t="s">
        <v>1241</v>
      </c>
      <c r="C27" s="284"/>
      <c r="D27" s="284"/>
      <c r="E27" s="284"/>
      <c r="F27" s="284"/>
      <c r="G27" s="284"/>
      <c r="H27" s="284"/>
      <c r="I27" s="284"/>
      <c r="J27" s="284"/>
      <c r="K27" s="281"/>
      <c r="L27" s="281"/>
      <c r="M27" s="281"/>
      <c r="N27" s="281"/>
      <c r="O27" s="281"/>
      <c r="P27" s="281"/>
      <c r="Q27" s="281"/>
      <c r="R27" s="281"/>
    </row>
    <row r="28" spans="2:18" s="17" customFormat="1" ht="12.75" x14ac:dyDescent="0.2">
      <c r="B28" s="282" t="s">
        <v>1242</v>
      </c>
      <c r="C28" s="284"/>
      <c r="D28" s="284"/>
      <c r="E28" s="284"/>
      <c r="F28" s="284"/>
      <c r="G28" s="284"/>
      <c r="H28" s="284"/>
      <c r="I28" s="284"/>
      <c r="J28" s="284"/>
      <c r="K28" s="281"/>
      <c r="L28" s="281"/>
      <c r="M28" s="281"/>
      <c r="N28" s="281"/>
      <c r="O28" s="281"/>
      <c r="P28" s="281"/>
      <c r="Q28" s="281"/>
      <c r="R28" s="281"/>
    </row>
    <row r="29" spans="2:18" s="17" customFormat="1" ht="12.75" x14ac:dyDescent="0.2">
      <c r="B29" s="282" t="s">
        <v>1243</v>
      </c>
      <c r="C29" s="284"/>
      <c r="D29" s="284"/>
      <c r="E29" s="284"/>
      <c r="F29" s="284"/>
      <c r="G29" s="284"/>
      <c r="H29" s="284"/>
      <c r="I29" s="284"/>
      <c r="J29" s="284"/>
      <c r="K29" s="281"/>
      <c r="L29" s="281"/>
      <c r="M29" s="281"/>
      <c r="N29" s="281"/>
      <c r="O29" s="281"/>
      <c r="P29" s="281"/>
      <c r="Q29" s="281"/>
      <c r="R29" s="281"/>
    </row>
    <row r="30" spans="2:18" s="17" customFormat="1" ht="12.75" x14ac:dyDescent="0.2">
      <c r="B30" s="282" t="s">
        <v>1244</v>
      </c>
      <c r="C30" s="284"/>
      <c r="D30" s="284"/>
      <c r="E30" s="284"/>
      <c r="F30" s="284"/>
      <c r="G30" s="284"/>
      <c r="H30" s="284"/>
      <c r="I30" s="284"/>
      <c r="J30" s="284"/>
      <c r="K30" s="281"/>
      <c r="L30" s="281"/>
      <c r="M30" s="281"/>
      <c r="N30" s="281"/>
      <c r="O30" s="281"/>
      <c r="P30" s="281"/>
      <c r="Q30" s="281"/>
      <c r="R30" s="281"/>
    </row>
    <row r="31" spans="2:18" s="17" customFormat="1" ht="12.75" x14ac:dyDescent="0.2">
      <c r="B31" s="282" t="s">
        <v>1245</v>
      </c>
      <c r="C31" s="284"/>
      <c r="D31" s="284"/>
      <c r="E31" s="284"/>
      <c r="F31" s="284"/>
      <c r="G31" s="284"/>
      <c r="H31" s="284"/>
      <c r="I31" s="284"/>
      <c r="J31" s="284"/>
      <c r="K31" s="281"/>
      <c r="L31" s="281"/>
      <c r="M31" s="281"/>
      <c r="N31" s="281"/>
      <c r="O31" s="281"/>
      <c r="P31" s="281"/>
      <c r="Q31" s="281"/>
      <c r="R31" s="281"/>
    </row>
    <row r="32" spans="2:18" s="17" customFormat="1" ht="12.75" x14ac:dyDescent="0.2">
      <c r="B32" s="282" t="s">
        <v>1246</v>
      </c>
      <c r="C32" s="284"/>
      <c r="D32" s="284"/>
      <c r="E32" s="284"/>
      <c r="F32" s="284"/>
      <c r="G32" s="284"/>
      <c r="H32" s="284"/>
      <c r="I32" s="284"/>
      <c r="J32" s="284"/>
      <c r="K32" s="281"/>
      <c r="L32" s="281"/>
      <c r="M32" s="281"/>
      <c r="N32" s="281"/>
      <c r="O32" s="281"/>
      <c r="P32" s="281"/>
      <c r="Q32" s="281"/>
      <c r="R32" s="281"/>
    </row>
    <row r="33" spans="2:18" s="17" customFormat="1" ht="12.75" x14ac:dyDescent="0.2">
      <c r="B33" s="282" t="s">
        <v>1247</v>
      </c>
      <c r="C33" s="284"/>
      <c r="D33" s="284"/>
      <c r="E33" s="284"/>
      <c r="F33" s="284"/>
      <c r="G33" s="284"/>
      <c r="H33" s="284"/>
      <c r="I33" s="284"/>
      <c r="J33" s="284"/>
      <c r="K33" s="281"/>
      <c r="L33" s="281"/>
      <c r="M33" s="281"/>
      <c r="N33" s="281"/>
      <c r="O33" s="281"/>
      <c r="P33" s="281"/>
      <c r="Q33" s="281"/>
      <c r="R33" s="281"/>
    </row>
    <row r="34" spans="2:18" s="17" customFormat="1" ht="12.75" x14ac:dyDescent="0.2">
      <c r="B34" s="282" t="s">
        <v>1248</v>
      </c>
      <c r="C34" s="284"/>
      <c r="D34" s="284"/>
      <c r="E34" s="284"/>
      <c r="F34" s="284"/>
      <c r="G34" s="284"/>
      <c r="H34" s="284"/>
      <c r="I34" s="284"/>
      <c r="J34" s="284"/>
      <c r="K34" s="281"/>
      <c r="L34" s="281"/>
      <c r="M34" s="281"/>
      <c r="N34" s="281"/>
      <c r="O34" s="281"/>
      <c r="P34" s="281"/>
      <c r="Q34" s="281"/>
      <c r="R34" s="281"/>
    </row>
    <row r="35" spans="2:18" s="17" customFormat="1" ht="12.75" x14ac:dyDescent="0.2">
      <c r="B35" s="282" t="s">
        <v>1249</v>
      </c>
      <c r="C35" s="284"/>
      <c r="D35" s="284"/>
      <c r="E35" s="284"/>
      <c r="F35" s="284"/>
      <c r="G35" s="284"/>
      <c r="H35" s="284"/>
      <c r="I35" s="284"/>
      <c r="J35" s="284"/>
      <c r="K35" s="281"/>
      <c r="L35" s="281"/>
      <c r="M35" s="281"/>
      <c r="N35" s="281"/>
      <c r="O35" s="281"/>
      <c r="P35" s="281"/>
      <c r="Q35" s="281"/>
      <c r="R35" s="281"/>
    </row>
    <row r="36" spans="2:18" s="17" customFormat="1" ht="12.75" x14ac:dyDescent="0.2">
      <c r="B36" s="282" t="s">
        <v>1250</v>
      </c>
      <c r="C36" s="284"/>
      <c r="D36" s="284"/>
      <c r="E36" s="284"/>
      <c r="F36" s="284"/>
      <c r="G36" s="284"/>
      <c r="H36" s="284"/>
      <c r="I36" s="284"/>
      <c r="J36" s="284"/>
      <c r="K36" s="281"/>
      <c r="L36" s="281"/>
      <c r="M36" s="281"/>
      <c r="N36" s="281"/>
      <c r="O36" s="281"/>
      <c r="P36" s="281"/>
      <c r="Q36" s="281"/>
      <c r="R36" s="281"/>
    </row>
    <row r="37" spans="2:18" s="17" customFormat="1" ht="12.75" x14ac:dyDescent="0.2">
      <c r="B37" s="282" t="s">
        <v>1251</v>
      </c>
      <c r="C37" s="284"/>
      <c r="D37" s="284"/>
      <c r="E37" s="284"/>
      <c r="F37" s="284"/>
      <c r="G37" s="284"/>
      <c r="H37" s="284"/>
      <c r="I37" s="284"/>
      <c r="J37" s="284"/>
      <c r="K37" s="281"/>
      <c r="L37" s="281"/>
      <c r="M37" s="281"/>
      <c r="N37" s="281"/>
      <c r="O37" s="281"/>
      <c r="P37" s="281"/>
      <c r="Q37" s="281"/>
      <c r="R37" s="281"/>
    </row>
    <row r="38" spans="2:18" s="17" customFormat="1" ht="12.75" x14ac:dyDescent="0.2">
      <c r="B38" s="282" t="s">
        <v>1252</v>
      </c>
      <c r="C38" s="284"/>
      <c r="D38" s="284"/>
      <c r="E38" s="284"/>
      <c r="F38" s="284"/>
      <c r="G38" s="284"/>
      <c r="H38" s="284"/>
      <c r="I38" s="284"/>
      <c r="J38" s="284"/>
      <c r="K38" s="281"/>
      <c r="L38" s="281"/>
      <c r="M38" s="281"/>
      <c r="N38" s="281"/>
      <c r="O38" s="281"/>
      <c r="P38" s="281"/>
      <c r="Q38" s="281"/>
      <c r="R38" s="281"/>
    </row>
    <row r="39" spans="2:18" s="17" customFormat="1" ht="12.75" x14ac:dyDescent="0.2">
      <c r="B39" s="282" t="s">
        <v>1253</v>
      </c>
      <c r="C39" s="284"/>
      <c r="D39" s="284"/>
      <c r="E39" s="284"/>
      <c r="F39" s="284"/>
      <c r="G39" s="284"/>
      <c r="H39" s="284"/>
      <c r="I39" s="284"/>
      <c r="J39" s="284"/>
      <c r="K39" s="281"/>
      <c r="L39" s="281"/>
      <c r="M39" s="281"/>
      <c r="N39" s="281"/>
      <c r="O39" s="281"/>
      <c r="P39" s="281"/>
      <c r="Q39" s="281"/>
      <c r="R39" s="281"/>
    </row>
    <row r="40" spans="2:18" s="17" customFormat="1" ht="12.75" x14ac:dyDescent="0.2">
      <c r="B40" s="282" t="s">
        <v>1254</v>
      </c>
      <c r="C40" s="284"/>
      <c r="D40" s="284"/>
      <c r="E40" s="284"/>
      <c r="F40" s="284"/>
      <c r="G40" s="284"/>
      <c r="H40" s="284"/>
      <c r="I40" s="284"/>
      <c r="J40" s="284"/>
      <c r="K40" s="281"/>
      <c r="L40" s="281"/>
      <c r="M40" s="281"/>
      <c r="N40" s="281"/>
      <c r="O40" s="281"/>
      <c r="P40" s="281"/>
      <c r="Q40" s="281"/>
      <c r="R40" s="281"/>
    </row>
    <row r="41" spans="2:18" s="17" customFormat="1" ht="12.75" x14ac:dyDescent="0.2">
      <c r="B41" s="282" t="s">
        <v>1255</v>
      </c>
      <c r="C41" s="284"/>
      <c r="D41" s="284"/>
      <c r="E41" s="284"/>
      <c r="F41" s="284"/>
      <c r="G41" s="284"/>
      <c r="H41" s="284"/>
      <c r="I41" s="284"/>
      <c r="J41" s="284"/>
      <c r="K41" s="281"/>
      <c r="L41" s="281"/>
      <c r="M41" s="281"/>
      <c r="N41" s="281"/>
      <c r="O41" s="281"/>
      <c r="P41" s="281"/>
      <c r="Q41" s="281"/>
      <c r="R41" s="281"/>
    </row>
    <row r="42" spans="2:18" s="17" customFormat="1" ht="12.75" x14ac:dyDescent="0.2">
      <c r="B42" s="282" t="s">
        <v>1256</v>
      </c>
      <c r="C42" s="284"/>
      <c r="D42" s="284"/>
      <c r="E42" s="284"/>
      <c r="F42" s="284"/>
      <c r="G42" s="284"/>
      <c r="H42" s="284"/>
      <c r="I42" s="284"/>
      <c r="J42" s="284"/>
      <c r="K42" s="281"/>
      <c r="L42" s="281"/>
      <c r="M42" s="281"/>
      <c r="N42" s="281"/>
      <c r="O42" s="281"/>
      <c r="P42" s="281"/>
      <c r="Q42" s="281"/>
      <c r="R42" s="281"/>
    </row>
    <row r="43" spans="2:18" s="17" customFormat="1" ht="12.75" x14ac:dyDescent="0.2">
      <c r="B43" s="279" t="s">
        <v>1257</v>
      </c>
      <c r="C43" s="280"/>
      <c r="D43" s="280"/>
      <c r="E43" s="280"/>
      <c r="F43" s="280"/>
      <c r="G43" s="280"/>
      <c r="H43" s="280"/>
      <c r="I43" s="280"/>
      <c r="J43" s="280"/>
      <c r="K43" s="281"/>
      <c r="L43" s="281"/>
      <c r="M43" s="281"/>
      <c r="N43" s="281"/>
      <c r="O43" s="281"/>
      <c r="P43" s="281"/>
      <c r="Q43" s="281"/>
      <c r="R43" s="281"/>
    </row>
    <row r="44" spans="2:18" s="17" customFormat="1" ht="12.75" x14ac:dyDescent="0.2">
      <c r="B44" s="285" t="s">
        <v>1258</v>
      </c>
      <c r="C44" s="280"/>
      <c r="D44" s="280"/>
      <c r="E44" s="280"/>
      <c r="F44" s="280"/>
      <c r="G44" s="280"/>
      <c r="H44" s="280"/>
      <c r="I44" s="280"/>
      <c r="J44" s="280"/>
      <c r="K44" s="281"/>
      <c r="L44" s="281"/>
      <c r="M44" s="281"/>
      <c r="N44" s="281"/>
      <c r="O44" s="281"/>
      <c r="P44" s="281"/>
      <c r="Q44" s="281"/>
      <c r="R44" s="281"/>
    </row>
    <row r="45" spans="2:18" s="17" customFormat="1" ht="12.75" x14ac:dyDescent="0.2">
      <c r="B45" s="285" t="s">
        <v>1259</v>
      </c>
      <c r="C45" s="284"/>
      <c r="D45" s="284"/>
      <c r="E45" s="284"/>
      <c r="F45" s="284"/>
      <c r="G45" s="284"/>
      <c r="H45" s="284"/>
      <c r="I45" s="284"/>
      <c r="J45" s="284"/>
      <c r="K45" s="281"/>
      <c r="L45" s="281"/>
      <c r="M45" s="281"/>
      <c r="N45" s="281"/>
      <c r="O45" s="281"/>
      <c r="P45" s="281"/>
      <c r="Q45" s="281"/>
      <c r="R45" s="281"/>
    </row>
    <row r="46" spans="2:18" s="17" customFormat="1" ht="12.75" x14ac:dyDescent="0.2">
      <c r="B46" s="285" t="s">
        <v>1260</v>
      </c>
      <c r="C46" s="284"/>
      <c r="D46" s="284"/>
      <c r="E46" s="284"/>
      <c r="F46" s="284"/>
      <c r="G46" s="284"/>
      <c r="H46" s="284"/>
      <c r="I46" s="284"/>
      <c r="J46" s="284"/>
      <c r="K46" s="281"/>
      <c r="L46" s="281"/>
      <c r="M46" s="281"/>
      <c r="N46" s="281"/>
      <c r="O46" s="281"/>
      <c r="P46" s="281"/>
      <c r="Q46" s="281"/>
      <c r="R46" s="281"/>
    </row>
    <row r="47" spans="2:18" s="17" customFormat="1" ht="12.75" x14ac:dyDescent="0.2">
      <c r="B47" s="285" t="s">
        <v>1261</v>
      </c>
      <c r="C47" s="284"/>
      <c r="D47" s="284"/>
      <c r="E47" s="284"/>
      <c r="F47" s="284"/>
      <c r="G47" s="284"/>
      <c r="H47" s="284"/>
      <c r="I47" s="284"/>
      <c r="J47" s="284"/>
      <c r="K47" s="281"/>
      <c r="L47" s="281"/>
      <c r="M47" s="281"/>
      <c r="N47" s="281"/>
      <c r="O47" s="281"/>
      <c r="P47" s="281"/>
      <c r="Q47" s="281"/>
      <c r="R47" s="281"/>
    </row>
    <row r="48" spans="2:18" s="17" customFormat="1" ht="12.75" x14ac:dyDescent="0.2">
      <c r="B48" s="279" t="s">
        <v>1262</v>
      </c>
      <c r="C48" s="280"/>
      <c r="D48" s="280"/>
      <c r="E48" s="280"/>
      <c r="F48" s="280"/>
      <c r="G48" s="280"/>
      <c r="H48" s="280"/>
      <c r="I48" s="280"/>
      <c r="J48" s="280"/>
      <c r="K48" s="281"/>
      <c r="L48" s="281"/>
      <c r="M48" s="281"/>
      <c r="N48" s="281"/>
      <c r="O48" s="281"/>
      <c r="P48" s="281"/>
      <c r="Q48" s="281"/>
      <c r="R48" s="281"/>
    </row>
    <row r="49" spans="2:18" s="17" customFormat="1" ht="12.75" x14ac:dyDescent="0.2">
      <c r="B49" s="279" t="s">
        <v>1263</v>
      </c>
      <c r="C49" s="280"/>
      <c r="D49" s="280"/>
      <c r="E49" s="280"/>
      <c r="F49" s="280"/>
      <c r="G49" s="280"/>
      <c r="H49" s="280"/>
      <c r="I49" s="280"/>
      <c r="J49" s="280"/>
      <c r="K49" s="281"/>
      <c r="L49" s="281"/>
      <c r="M49" s="281"/>
      <c r="N49" s="281"/>
      <c r="O49" s="281"/>
      <c r="P49" s="281"/>
      <c r="Q49" s="281"/>
      <c r="R49" s="281"/>
    </row>
    <row r="50" spans="2:18" s="17" customFormat="1" ht="12.75" x14ac:dyDescent="0.2">
      <c r="B50" s="285" t="s">
        <v>1264</v>
      </c>
      <c r="C50" s="284"/>
      <c r="D50" s="284"/>
      <c r="E50" s="284"/>
      <c r="F50" s="284"/>
      <c r="G50" s="284"/>
      <c r="H50" s="284"/>
      <c r="I50" s="284"/>
      <c r="J50" s="284"/>
      <c r="K50" s="281"/>
      <c r="L50" s="281"/>
      <c r="M50" s="281"/>
      <c r="N50" s="281"/>
      <c r="O50" s="281"/>
      <c r="P50" s="281"/>
      <c r="Q50" s="281"/>
      <c r="R50" s="281"/>
    </row>
    <row r="51" spans="2:18" s="17" customFormat="1" ht="12.75" x14ac:dyDescent="0.2">
      <c r="B51" s="285" t="s">
        <v>1265</v>
      </c>
      <c r="C51" s="284"/>
      <c r="D51" s="284"/>
      <c r="E51" s="284"/>
      <c r="F51" s="284"/>
      <c r="G51" s="284"/>
      <c r="H51" s="284"/>
      <c r="I51" s="284"/>
      <c r="J51" s="284"/>
      <c r="K51" s="281"/>
      <c r="L51" s="281"/>
      <c r="M51" s="281"/>
      <c r="N51" s="281"/>
      <c r="O51" s="281"/>
      <c r="P51" s="281"/>
      <c r="Q51" s="281"/>
      <c r="R51" s="281"/>
    </row>
    <row r="52" spans="2:18" s="17" customFormat="1" ht="12.75" x14ac:dyDescent="0.2">
      <c r="B52" s="285" t="s">
        <v>1266</v>
      </c>
      <c r="C52" s="284"/>
      <c r="D52" s="284"/>
      <c r="E52" s="284"/>
      <c r="F52" s="284"/>
      <c r="G52" s="284"/>
      <c r="H52" s="284"/>
      <c r="I52" s="284"/>
      <c r="J52" s="284"/>
      <c r="K52" s="281"/>
      <c r="L52" s="281"/>
      <c r="M52" s="281"/>
      <c r="N52" s="281"/>
      <c r="O52" s="281"/>
      <c r="P52" s="281"/>
      <c r="Q52" s="281"/>
      <c r="R52" s="281"/>
    </row>
    <row r="53" spans="2:18" s="17" customFormat="1" ht="12.75" x14ac:dyDescent="0.2">
      <c r="B53" s="279" t="s">
        <v>1267</v>
      </c>
      <c r="C53" s="280"/>
      <c r="D53" s="280"/>
      <c r="E53" s="280"/>
      <c r="F53" s="280"/>
      <c r="G53" s="280"/>
      <c r="H53" s="280"/>
      <c r="I53" s="280"/>
      <c r="J53" s="280"/>
      <c r="K53" s="281"/>
      <c r="L53" s="281"/>
      <c r="M53" s="281"/>
      <c r="N53" s="281"/>
      <c r="O53" s="281"/>
      <c r="P53" s="281"/>
      <c r="Q53" s="281"/>
      <c r="R53" s="281"/>
    </row>
    <row r="54" spans="2:18" s="17" customFormat="1" ht="12.75" x14ac:dyDescent="0.2">
      <c r="B54" s="279" t="s">
        <v>1268</v>
      </c>
      <c r="C54" s="280"/>
      <c r="D54" s="280"/>
      <c r="E54" s="280"/>
      <c r="F54" s="280"/>
      <c r="G54" s="280"/>
      <c r="H54" s="280"/>
      <c r="I54" s="280"/>
      <c r="J54" s="280"/>
      <c r="K54" s="281"/>
      <c r="L54" s="281"/>
      <c r="M54" s="281"/>
      <c r="N54" s="281"/>
      <c r="O54" s="281"/>
      <c r="P54" s="281"/>
      <c r="Q54" s="281"/>
      <c r="R54" s="281"/>
    </row>
    <row r="55" spans="2:18" s="17" customFormat="1" ht="12.75" x14ac:dyDescent="0.2">
      <c r="B55" s="285" t="s">
        <v>1269</v>
      </c>
      <c r="C55" s="284"/>
      <c r="D55" s="284"/>
      <c r="E55" s="284"/>
      <c r="F55" s="284"/>
      <c r="G55" s="284"/>
      <c r="H55" s="284"/>
      <c r="I55" s="284"/>
      <c r="J55" s="284"/>
      <c r="K55" s="281"/>
      <c r="L55" s="281"/>
      <c r="M55" s="281"/>
      <c r="N55" s="281"/>
      <c r="O55" s="281"/>
      <c r="P55" s="281"/>
      <c r="Q55" s="281"/>
      <c r="R55" s="281"/>
    </row>
    <row r="56" spans="2:18" s="17" customFormat="1" ht="12.75" x14ac:dyDescent="0.2">
      <c r="B56" s="285" t="s">
        <v>1270</v>
      </c>
      <c r="C56" s="284"/>
      <c r="D56" s="284"/>
      <c r="E56" s="284"/>
      <c r="F56" s="284"/>
      <c r="G56" s="284"/>
      <c r="H56" s="284"/>
      <c r="I56" s="284"/>
      <c r="J56" s="284"/>
      <c r="K56" s="281"/>
      <c r="L56" s="281"/>
      <c r="M56" s="281"/>
      <c r="N56" s="281"/>
      <c r="O56" s="281"/>
      <c r="P56" s="281"/>
      <c r="Q56" s="281"/>
      <c r="R56" s="281"/>
    </row>
    <row r="57" spans="2:18" s="17" customFormat="1" ht="12.75" x14ac:dyDescent="0.2">
      <c r="B57" s="285" t="s">
        <v>1271</v>
      </c>
      <c r="C57" s="284"/>
      <c r="D57" s="284"/>
      <c r="E57" s="284"/>
      <c r="F57" s="284"/>
      <c r="G57" s="284"/>
      <c r="H57" s="284"/>
      <c r="I57" s="284"/>
      <c r="J57" s="284"/>
      <c r="K57" s="281"/>
      <c r="L57" s="281"/>
      <c r="M57" s="281"/>
      <c r="N57" s="281"/>
      <c r="O57" s="281"/>
      <c r="P57" s="281"/>
      <c r="Q57" s="281"/>
      <c r="R57" s="281"/>
    </row>
    <row r="58" spans="2:18" s="17" customFormat="1" ht="12.75" x14ac:dyDescent="0.2">
      <c r="B58" s="285" t="s">
        <v>1272</v>
      </c>
      <c r="C58" s="284"/>
      <c r="D58" s="284"/>
      <c r="E58" s="284"/>
      <c r="F58" s="284"/>
      <c r="G58" s="284"/>
      <c r="H58" s="284"/>
      <c r="I58" s="284"/>
      <c r="J58" s="284"/>
      <c r="K58" s="281"/>
      <c r="L58" s="281"/>
      <c r="M58" s="281"/>
      <c r="N58" s="281"/>
      <c r="O58" s="281"/>
      <c r="P58" s="281"/>
      <c r="Q58" s="281"/>
      <c r="R58" s="281"/>
    </row>
    <row r="59" spans="2:18" s="17" customFormat="1" ht="12.75" x14ac:dyDescent="0.2">
      <c r="B59" s="285" t="s">
        <v>1273</v>
      </c>
      <c r="C59" s="284"/>
      <c r="D59" s="284"/>
      <c r="E59" s="284"/>
      <c r="F59" s="284"/>
      <c r="G59" s="284"/>
      <c r="H59" s="284"/>
      <c r="I59" s="284"/>
      <c r="J59" s="284"/>
      <c r="K59" s="281"/>
      <c r="L59" s="281"/>
      <c r="M59" s="281"/>
      <c r="N59" s="281"/>
      <c r="O59" s="281"/>
      <c r="P59" s="281"/>
      <c r="Q59" s="281"/>
      <c r="R59" s="281"/>
    </row>
    <row r="60" spans="2:18" s="17" customFormat="1" ht="12.75" x14ac:dyDescent="0.2">
      <c r="B60" s="286" t="s">
        <v>1274</v>
      </c>
      <c r="C60" s="287"/>
      <c r="D60" s="287"/>
      <c r="E60" s="287"/>
      <c r="F60" s="287"/>
      <c r="G60" s="287"/>
      <c r="H60" s="287"/>
      <c r="I60" s="287"/>
      <c r="J60" s="287"/>
      <c r="K60" s="288"/>
      <c r="L60" s="288"/>
      <c r="M60" s="288"/>
      <c r="N60" s="288"/>
      <c r="O60" s="288"/>
      <c r="P60" s="289"/>
      <c r="Q60" s="289"/>
      <c r="R60" s="289"/>
    </row>
    <row r="61" spans="2:18" s="17" customFormat="1" ht="12.75" x14ac:dyDescent="0.2">
      <c r="B61" s="279" t="s">
        <v>1275</v>
      </c>
      <c r="C61" s="280"/>
      <c r="D61" s="280"/>
      <c r="E61" s="280"/>
      <c r="F61" s="280"/>
      <c r="G61" s="280"/>
      <c r="H61" s="280"/>
      <c r="I61" s="280"/>
      <c r="J61" s="280"/>
      <c r="K61" s="281"/>
      <c r="L61" s="281"/>
      <c r="M61" s="281"/>
      <c r="N61" s="281"/>
      <c r="O61" s="281"/>
      <c r="P61" s="281"/>
      <c r="Q61" s="281"/>
      <c r="R61" s="281"/>
    </row>
    <row r="62" spans="2:18" s="17" customFormat="1" ht="12.75" x14ac:dyDescent="0.2">
      <c r="B62" s="290" t="s">
        <v>1276</v>
      </c>
      <c r="C62" s="291"/>
      <c r="D62" s="291"/>
      <c r="E62" s="291"/>
      <c r="F62" s="291"/>
      <c r="G62" s="291"/>
      <c r="H62" s="291"/>
      <c r="I62" s="291"/>
      <c r="J62" s="291"/>
      <c r="K62" s="292"/>
      <c r="L62" s="292"/>
      <c r="M62" s="293"/>
      <c r="N62" s="294"/>
      <c r="O62" s="294"/>
      <c r="P62" s="294"/>
      <c r="Q62" s="294"/>
      <c r="R62" s="294"/>
    </row>
    <row r="63" spans="2:18" s="17" customFormat="1" ht="12.75" x14ac:dyDescent="0.2">
      <c r="B63" s="286" t="s">
        <v>1277</v>
      </c>
      <c r="C63" s="287"/>
      <c r="D63" s="287"/>
      <c r="E63" s="287"/>
      <c r="F63" s="287"/>
      <c r="G63" s="287"/>
      <c r="H63" s="287"/>
      <c r="I63" s="287"/>
      <c r="J63" s="287"/>
      <c r="K63" s="295"/>
      <c r="L63" s="295"/>
      <c r="M63" s="295"/>
      <c r="N63" s="289"/>
      <c r="O63" s="289"/>
      <c r="P63" s="289"/>
      <c r="Q63" s="289"/>
      <c r="R63" s="289"/>
    </row>
    <row r="64" spans="2:18" s="17" customFormat="1" ht="12.75" x14ac:dyDescent="0.2">
      <c r="B64" s="296" t="s">
        <v>1278</v>
      </c>
      <c r="C64" s="287"/>
      <c r="D64" s="287"/>
      <c r="E64" s="287"/>
      <c r="F64" s="287"/>
      <c r="G64" s="287"/>
      <c r="H64" s="287"/>
      <c r="I64" s="287"/>
      <c r="J64" s="287"/>
      <c r="K64" s="295"/>
      <c r="L64" s="295"/>
      <c r="M64" s="295"/>
      <c r="N64" s="289"/>
      <c r="O64" s="289"/>
      <c r="P64" s="289"/>
      <c r="Q64" s="289"/>
      <c r="R64" s="289"/>
    </row>
    <row r="65" spans="2:18" s="17" customFormat="1" ht="12.75" x14ac:dyDescent="0.2">
      <c r="B65" s="297" t="s">
        <v>1279</v>
      </c>
      <c r="C65" s="298"/>
      <c r="D65" s="298"/>
      <c r="E65" s="298"/>
      <c r="F65" s="298"/>
      <c r="G65" s="298"/>
      <c r="H65" s="298"/>
      <c r="I65" s="298"/>
      <c r="J65" s="298"/>
      <c r="K65" s="299"/>
      <c r="L65" s="299"/>
      <c r="M65" s="299"/>
      <c r="N65" s="299"/>
      <c r="O65" s="299"/>
      <c r="P65" s="299"/>
      <c r="Q65" s="299"/>
      <c r="R65" s="299"/>
    </row>
  </sheetData>
  <sheetProtection algorithmName="SHA-512" hashValue="U82kJJhjjNrchJIAwg1syBwGZ6+KAc/tq3QKh7WNHEfSADdQJoA99SQzQKzl5wKg7fPBtdnwZcOMy4voJjx+8g==" saltValue="gJXAzl3APMCTCDk32HuCDg==" spinCount="100000" sheet="1" objects="1" scenarios="1"/>
  <mergeCells count="9">
    <mergeCell ref="C8:G8"/>
    <mergeCell ref="Q8:Q9"/>
    <mergeCell ref="R8:R9"/>
    <mergeCell ref="H8:J8"/>
    <mergeCell ref="K8:L8"/>
    <mergeCell ref="M8:M9"/>
    <mergeCell ref="N8:N9"/>
    <mergeCell ref="O8:O9"/>
    <mergeCell ref="P8:P9"/>
  </mergeCells>
  <pageMargins left="0.7" right="0.7" top="0.78740157499999996" bottom="0.78740157499999996" header="0.3" footer="0.3"/>
  <pageSetup scale="1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D12A8-7AD1-4811-83FF-D87598BDDAC7}">
  <sheetPr codeName="Sheet64">
    <pageSetUpPr autoPageBreaks="0"/>
  </sheetPr>
  <dimension ref="B1:K48"/>
  <sheetViews>
    <sheetView showGridLines="0" zoomScaleNormal="100" zoomScaleSheetLayoutView="100" workbookViewId="0"/>
  </sheetViews>
  <sheetFormatPr defaultColWidth="11.42578125" defaultRowHeight="12.75" x14ac:dyDescent="0.2"/>
  <cols>
    <col min="1" max="2" width="3.28515625" style="17" customWidth="1"/>
    <col min="3" max="3" width="44.28515625" style="17" customWidth="1"/>
    <col min="4" max="8" width="22.5703125" style="17" customWidth="1"/>
    <col min="9" max="9" width="3.28515625" style="740" customWidth="1"/>
    <col min="10" max="13" width="10.7109375" style="17" customWidth="1"/>
    <col min="14" max="14" width="3.28515625" style="17" customWidth="1"/>
    <col min="15" max="16384" width="11.42578125" style="17"/>
  </cols>
  <sheetData>
    <row r="1" spans="2:9" s="2" customFormat="1" ht="15" x14ac:dyDescent="0.25">
      <c r="I1" s="911"/>
    </row>
    <row r="2" spans="2:9" s="2" customFormat="1" ht="15" customHeight="1" x14ac:dyDescent="0.25">
      <c r="B2" s="20" t="s">
        <v>1658</v>
      </c>
      <c r="I2" s="911"/>
    </row>
    <row r="3" spans="2:9" s="2" customFormat="1" ht="15" x14ac:dyDescent="0.25">
      <c r="B3" s="21" t="s">
        <v>1523</v>
      </c>
      <c r="I3" s="911"/>
    </row>
    <row r="4" spans="2:9" s="2" customFormat="1" ht="15" x14ac:dyDescent="0.25">
      <c r="I4" s="911"/>
    </row>
    <row r="5" spans="2:9" ht="15" x14ac:dyDescent="0.25">
      <c r="B5" s="737"/>
      <c r="C5" s="737"/>
      <c r="D5" s="737"/>
      <c r="E5" s="737"/>
      <c r="F5" s="737"/>
      <c r="G5" s="737"/>
    </row>
    <row r="6" spans="2:9" x14ac:dyDescent="0.2">
      <c r="B6" s="1100"/>
      <c r="C6" s="1101"/>
      <c r="D6" s="736" t="s">
        <v>25</v>
      </c>
      <c r="E6" s="736" t="s">
        <v>26</v>
      </c>
      <c r="F6" s="736" t="s">
        <v>27</v>
      </c>
      <c r="G6" s="736" t="s">
        <v>93</v>
      </c>
      <c r="H6" s="736" t="s">
        <v>94</v>
      </c>
    </row>
    <row r="7" spans="2:9" ht="12.75" customHeight="1" x14ac:dyDescent="0.2">
      <c r="B7" s="1100"/>
      <c r="C7" s="1101"/>
      <c r="D7" s="1112" t="s">
        <v>90</v>
      </c>
      <c r="E7" s="1092" t="s">
        <v>1659</v>
      </c>
      <c r="F7" s="1094"/>
      <c r="G7" s="1094"/>
      <c r="H7" s="1093"/>
    </row>
    <row r="8" spans="2:9" x14ac:dyDescent="0.2">
      <c r="B8" s="1110"/>
      <c r="C8" s="1111"/>
      <c r="D8" s="1113"/>
      <c r="E8" s="736" t="s">
        <v>1660</v>
      </c>
      <c r="F8" s="736" t="s">
        <v>1661</v>
      </c>
      <c r="G8" s="736" t="s">
        <v>1662</v>
      </c>
      <c r="H8" s="736" t="s">
        <v>1663</v>
      </c>
    </row>
    <row r="9" spans="2:9" ht="25.5" x14ac:dyDescent="0.2">
      <c r="B9" s="736" t="s">
        <v>28</v>
      </c>
      <c r="C9" s="141" t="s">
        <v>1664</v>
      </c>
      <c r="D9" s="447">
        <v>197771273</v>
      </c>
      <c r="E9" s="447">
        <v>158494179.121957</v>
      </c>
      <c r="F9" s="447">
        <v>12401934.598640047</v>
      </c>
      <c r="G9" s="447">
        <v>24951807.080571111</v>
      </c>
      <c r="H9" s="922">
        <v>11196876</v>
      </c>
    </row>
    <row r="10" spans="2:9" ht="25.5" x14ac:dyDescent="0.2">
      <c r="B10" s="736" t="s">
        <v>30</v>
      </c>
      <c r="C10" s="141" t="s">
        <v>1665</v>
      </c>
      <c r="D10" s="447">
        <v>2357074</v>
      </c>
      <c r="E10" s="447">
        <v>0</v>
      </c>
      <c r="F10" s="447">
        <v>0</v>
      </c>
      <c r="G10" s="447">
        <v>0</v>
      </c>
      <c r="H10" s="922">
        <v>2357074</v>
      </c>
    </row>
    <row r="11" spans="2:9" ht="25.5" x14ac:dyDescent="0.2">
      <c r="B11" s="736" t="s">
        <v>32</v>
      </c>
      <c r="C11" s="141" t="s">
        <v>1666</v>
      </c>
      <c r="D11" s="922">
        <v>197771273</v>
      </c>
      <c r="E11" s="447">
        <v>158494179.121957</v>
      </c>
      <c r="F11" s="447">
        <v>12401934.598640047</v>
      </c>
      <c r="G11" s="447">
        <v>24951807.080571111</v>
      </c>
      <c r="H11" s="922">
        <v>11196876</v>
      </c>
    </row>
    <row r="12" spans="2:9" x14ac:dyDescent="0.2">
      <c r="B12" s="736" t="s">
        <v>34</v>
      </c>
      <c r="C12" s="141" t="s">
        <v>1667</v>
      </c>
      <c r="D12" s="922">
        <v>49094514.916747905</v>
      </c>
      <c r="E12" s="447">
        <v>49094514.916747905</v>
      </c>
      <c r="F12" s="447">
        <v>0</v>
      </c>
      <c r="G12" s="447">
        <v>0</v>
      </c>
      <c r="H12" s="472"/>
    </row>
    <row r="13" spans="2:9" x14ac:dyDescent="0.2">
      <c r="B13" s="736" t="s">
        <v>38</v>
      </c>
      <c r="C13" s="141" t="s">
        <v>1668</v>
      </c>
      <c r="D13" s="922">
        <v>0</v>
      </c>
      <c r="E13" s="447">
        <v>0</v>
      </c>
      <c r="F13" s="447">
        <v>0</v>
      </c>
      <c r="G13" s="447">
        <v>0</v>
      </c>
      <c r="H13" s="473"/>
    </row>
    <row r="14" spans="2:9" ht="25.5" x14ac:dyDescent="0.2">
      <c r="B14" s="736" t="s">
        <v>40</v>
      </c>
      <c r="C14" s="141" t="s">
        <v>1669</v>
      </c>
      <c r="D14" s="922">
        <v>8377367.5684622787</v>
      </c>
      <c r="E14" s="447">
        <v>-14600254.364088118</v>
      </c>
      <c r="F14" s="447">
        <v>17061290.277526729</v>
      </c>
      <c r="G14" s="447">
        <v>5916331.655023668</v>
      </c>
      <c r="H14" s="473"/>
    </row>
    <row r="15" spans="2:9" x14ac:dyDescent="0.2">
      <c r="B15" s="736" t="s">
        <v>42</v>
      </c>
      <c r="C15" s="141" t="s">
        <v>1670</v>
      </c>
      <c r="D15" s="922">
        <v>-1148885.8415746577</v>
      </c>
      <c r="E15" s="447">
        <v>-1133877.8427923024</v>
      </c>
      <c r="F15" s="447">
        <v>-15007.998782355338</v>
      </c>
      <c r="G15" s="447">
        <v>0</v>
      </c>
      <c r="H15" s="473"/>
    </row>
    <row r="16" spans="2:9" ht="25.5" x14ac:dyDescent="0.2">
      <c r="B16" s="736" t="s">
        <v>43</v>
      </c>
      <c r="C16" s="141" t="s">
        <v>1671</v>
      </c>
      <c r="D16" s="922">
        <v>-42252477.08935836</v>
      </c>
      <c r="E16" s="447">
        <v>-19935509.977325469</v>
      </c>
      <c r="F16" s="447">
        <v>-2086759.3555793576</v>
      </c>
      <c r="G16" s="447">
        <v>-20230207.756453536</v>
      </c>
      <c r="H16" s="473"/>
    </row>
    <row r="17" spans="2:11" x14ac:dyDescent="0.2">
      <c r="B17" s="736" t="s">
        <v>49</v>
      </c>
      <c r="C17" s="141" t="s">
        <v>1672</v>
      </c>
      <c r="D17" s="922">
        <v>-34591687.350577228</v>
      </c>
      <c r="E17" s="447">
        <v>-31337450.062146485</v>
      </c>
      <c r="F17" s="447">
        <v>-3254237.2884307429</v>
      </c>
      <c r="G17" s="447">
        <v>0</v>
      </c>
      <c r="H17" s="473"/>
    </row>
    <row r="18" spans="2:11" x14ac:dyDescent="0.2">
      <c r="B18" s="736" t="s">
        <v>51</v>
      </c>
      <c r="C18" s="141" t="s">
        <v>1673</v>
      </c>
      <c r="D18" s="922">
        <v>0</v>
      </c>
      <c r="E18" s="447">
        <v>0</v>
      </c>
      <c r="F18" s="447">
        <v>0</v>
      </c>
      <c r="G18" s="447">
        <v>0</v>
      </c>
      <c r="H18" s="473"/>
    </row>
    <row r="19" spans="2:11" x14ac:dyDescent="0.2">
      <c r="B19" s="736" t="s">
        <v>53</v>
      </c>
      <c r="C19" s="141" t="s">
        <v>1674</v>
      </c>
      <c r="D19" s="922">
        <v>0</v>
      </c>
      <c r="E19" s="447">
        <v>0</v>
      </c>
      <c r="F19" s="447">
        <v>0</v>
      </c>
      <c r="G19" s="447">
        <v>0</v>
      </c>
      <c r="H19" s="473"/>
    </row>
    <row r="20" spans="2:11" ht="12.75" customHeight="1" x14ac:dyDescent="0.2">
      <c r="B20" s="35" t="s">
        <v>54</v>
      </c>
      <c r="C20" s="764" t="s">
        <v>1675</v>
      </c>
      <c r="D20" s="909">
        <v>177250105.20369992</v>
      </c>
      <c r="E20" s="909">
        <v>140581601.792353</v>
      </c>
      <c r="F20" s="909">
        <v>24107220.23337432</v>
      </c>
      <c r="G20" s="909">
        <v>10637930.979141245</v>
      </c>
      <c r="H20" s="909">
        <v>11196876</v>
      </c>
    </row>
    <row r="21" spans="2:11" ht="15" x14ac:dyDescent="0.25">
      <c r="B21" s="2"/>
      <c r="C21" s="2"/>
      <c r="D21" s="2"/>
      <c r="E21" s="2"/>
      <c r="F21" s="2"/>
      <c r="G21" s="2"/>
    </row>
    <row r="22" spans="2:11" ht="15" customHeight="1" x14ac:dyDescent="0.25">
      <c r="B22" s="737"/>
      <c r="C22" s="30" t="s">
        <v>1808</v>
      </c>
      <c r="H22" s="737"/>
      <c r="I22" s="797"/>
      <c r="J22" s="737"/>
      <c r="K22" s="325"/>
    </row>
    <row r="23" spans="2:11" ht="12.75" customHeight="1" x14ac:dyDescent="0.25">
      <c r="B23" s="737"/>
      <c r="C23" s="1102" t="s">
        <v>1810</v>
      </c>
      <c r="D23" s="1102"/>
      <c r="E23" s="1102"/>
      <c r="F23" s="1102"/>
      <c r="G23" s="1102"/>
      <c r="H23" s="737"/>
      <c r="I23" s="797"/>
      <c r="J23" s="737"/>
      <c r="K23" s="325"/>
    </row>
    <row r="24" spans="2:11" ht="52.5" customHeight="1" x14ac:dyDescent="0.25">
      <c r="B24" s="737"/>
      <c r="C24" s="1102"/>
      <c r="D24" s="1102"/>
      <c r="E24" s="1102"/>
      <c r="F24" s="1102"/>
      <c r="G24" s="1102"/>
      <c r="H24" s="737"/>
      <c r="I24" s="797"/>
      <c r="J24" s="325"/>
    </row>
    <row r="25" spans="2:11" ht="15" x14ac:dyDescent="0.25">
      <c r="B25" s="737"/>
      <c r="C25" s="737"/>
      <c r="D25" s="737"/>
      <c r="E25" s="737"/>
      <c r="F25" s="737"/>
      <c r="G25" s="737"/>
      <c r="H25" s="737"/>
      <c r="I25" s="797"/>
      <c r="J25" s="737"/>
      <c r="K25" s="325"/>
    </row>
    <row r="26" spans="2:11" ht="15" x14ac:dyDescent="0.25">
      <c r="B26" s="737"/>
      <c r="C26" s="737"/>
      <c r="D26" s="737"/>
      <c r="E26" s="737"/>
      <c r="F26" s="737"/>
      <c r="G26" s="737"/>
      <c r="H26" s="737"/>
      <c r="I26" s="797"/>
      <c r="J26" s="737"/>
      <c r="K26" s="325"/>
    </row>
    <row r="27" spans="2:11" ht="15" x14ac:dyDescent="0.25">
      <c r="B27" s="737"/>
      <c r="C27" s="737"/>
      <c r="D27" s="737"/>
      <c r="E27" s="737"/>
      <c r="F27" s="737"/>
      <c r="G27" s="737"/>
      <c r="H27" s="737"/>
      <c r="I27" s="797"/>
      <c r="J27" s="737"/>
      <c r="K27" s="325"/>
    </row>
    <row r="28" spans="2:11" ht="15" x14ac:dyDescent="0.25">
      <c r="B28" s="737"/>
      <c r="C28" s="737"/>
      <c r="D28" s="737"/>
      <c r="E28" s="737"/>
      <c r="F28" s="737"/>
      <c r="G28" s="737"/>
      <c r="H28" s="737"/>
      <c r="I28" s="797"/>
      <c r="J28" s="737"/>
      <c r="K28" s="325"/>
    </row>
    <row r="29" spans="2:11" ht="15" x14ac:dyDescent="0.25">
      <c r="B29" s="737"/>
      <c r="C29" s="737"/>
      <c r="D29" s="737"/>
      <c r="E29" s="737"/>
      <c r="F29" s="737"/>
      <c r="G29" s="737"/>
      <c r="H29" s="737"/>
      <c r="I29" s="797"/>
      <c r="J29" s="737"/>
      <c r="K29" s="325"/>
    </row>
    <row r="30" spans="2:11" ht="15" x14ac:dyDescent="0.25">
      <c r="B30" s="737"/>
      <c r="C30" s="737"/>
      <c r="D30" s="737"/>
      <c r="E30" s="737"/>
      <c r="F30" s="737"/>
      <c r="G30" s="737"/>
      <c r="H30" s="737"/>
      <c r="I30" s="797"/>
      <c r="J30" s="737"/>
      <c r="K30" s="325"/>
    </row>
    <row r="31" spans="2:11" ht="15" x14ac:dyDescent="0.25">
      <c r="B31" s="737"/>
      <c r="C31" s="737"/>
      <c r="D31" s="737"/>
      <c r="E31" s="737"/>
      <c r="F31" s="737"/>
      <c r="G31" s="737"/>
      <c r="H31" s="737"/>
      <c r="I31" s="797"/>
      <c r="J31" s="737"/>
      <c r="K31" s="325"/>
    </row>
    <row r="32" spans="2:11" ht="15" x14ac:dyDescent="0.25">
      <c r="B32" s="737"/>
      <c r="C32" s="737"/>
      <c r="D32" s="737"/>
      <c r="E32" s="737"/>
      <c r="F32" s="737"/>
      <c r="G32" s="737"/>
      <c r="H32" s="737"/>
      <c r="I32" s="797"/>
      <c r="J32" s="737"/>
      <c r="K32" s="325"/>
    </row>
    <row r="33" spans="2:11" ht="15" x14ac:dyDescent="0.25">
      <c r="B33" s="737"/>
      <c r="C33" s="737"/>
      <c r="D33" s="737"/>
      <c r="E33" s="737"/>
      <c r="F33" s="737"/>
      <c r="G33" s="737"/>
      <c r="H33" s="737"/>
      <c r="I33" s="797"/>
      <c r="J33" s="737"/>
      <c r="K33" s="325"/>
    </row>
    <row r="34" spans="2:11" ht="15" x14ac:dyDescent="0.25">
      <c r="B34" s="737"/>
      <c r="C34" s="737"/>
      <c r="D34" s="737"/>
      <c r="E34" s="737"/>
      <c r="F34" s="737"/>
      <c r="G34" s="737"/>
      <c r="H34" s="737"/>
      <c r="I34" s="797"/>
      <c r="J34" s="737"/>
      <c r="K34" s="325"/>
    </row>
    <row r="35" spans="2:11" ht="15" x14ac:dyDescent="0.25">
      <c r="B35" s="737"/>
      <c r="C35" s="737"/>
      <c r="D35" s="737"/>
      <c r="E35" s="737"/>
      <c r="F35" s="737"/>
      <c r="G35" s="737"/>
      <c r="H35" s="737"/>
      <c r="I35" s="797"/>
      <c r="J35" s="737"/>
      <c r="K35" s="325"/>
    </row>
    <row r="36" spans="2:11" ht="15" x14ac:dyDescent="0.25">
      <c r="B36" s="737"/>
      <c r="C36" s="737"/>
      <c r="D36" s="737"/>
      <c r="E36" s="737"/>
      <c r="F36" s="737"/>
      <c r="G36" s="737"/>
      <c r="H36" s="737"/>
      <c r="I36" s="797"/>
      <c r="J36" s="737"/>
      <c r="K36" s="325"/>
    </row>
    <row r="37" spans="2:11" ht="15" x14ac:dyDescent="0.25">
      <c r="B37" s="737"/>
      <c r="C37" s="737"/>
      <c r="D37" s="737"/>
      <c r="E37" s="737"/>
      <c r="F37" s="737"/>
      <c r="G37" s="737"/>
      <c r="H37" s="737"/>
      <c r="I37" s="797"/>
      <c r="J37" s="737"/>
      <c r="K37" s="325"/>
    </row>
    <row r="38" spans="2:11" ht="15" x14ac:dyDescent="0.25">
      <c r="B38" s="737"/>
      <c r="C38" s="737"/>
      <c r="D38" s="737"/>
      <c r="E38" s="737"/>
      <c r="F38" s="737"/>
      <c r="G38" s="737"/>
      <c r="H38" s="737"/>
      <c r="I38" s="797"/>
      <c r="J38" s="737"/>
      <c r="K38" s="325"/>
    </row>
    <row r="39" spans="2:11" ht="15" x14ac:dyDescent="0.25">
      <c r="B39" s="737"/>
      <c r="C39" s="737"/>
      <c r="D39" s="737"/>
      <c r="E39" s="737"/>
      <c r="F39" s="737"/>
      <c r="G39" s="737"/>
      <c r="H39" s="737"/>
      <c r="I39" s="797"/>
      <c r="J39" s="737"/>
    </row>
    <row r="40" spans="2:11" ht="15" x14ac:dyDescent="0.25">
      <c r="B40" s="737"/>
      <c r="C40" s="737"/>
      <c r="D40" s="737"/>
      <c r="E40" s="737"/>
      <c r="F40" s="737"/>
      <c r="G40" s="737"/>
      <c r="H40" s="737"/>
      <c r="I40" s="797"/>
      <c r="J40" s="737"/>
    </row>
    <row r="41" spans="2:11" ht="15" x14ac:dyDescent="0.25">
      <c r="B41" s="737"/>
      <c r="C41" s="737"/>
      <c r="D41" s="737"/>
      <c r="E41" s="737"/>
      <c r="F41" s="737"/>
      <c r="G41" s="737"/>
      <c r="H41" s="737"/>
      <c r="I41" s="797"/>
      <c r="J41" s="737"/>
    </row>
    <row r="42" spans="2:11" ht="15" x14ac:dyDescent="0.25">
      <c r="B42" s="737"/>
      <c r="C42" s="737"/>
      <c r="D42" s="737"/>
      <c r="E42" s="737"/>
      <c r="F42" s="737"/>
      <c r="G42" s="737"/>
      <c r="H42" s="737"/>
      <c r="I42" s="797"/>
      <c r="J42" s="737"/>
    </row>
    <row r="43" spans="2:11" ht="15" x14ac:dyDescent="0.25">
      <c r="B43" s="737"/>
      <c r="C43" s="737"/>
      <c r="D43" s="737"/>
      <c r="E43" s="737"/>
      <c r="F43" s="737"/>
      <c r="G43" s="737"/>
      <c r="H43" s="737"/>
      <c r="I43" s="797"/>
      <c r="J43" s="737"/>
    </row>
    <row r="44" spans="2:11" ht="15" x14ac:dyDescent="0.25">
      <c r="B44" s="737"/>
      <c r="C44" s="737"/>
      <c r="D44" s="737"/>
      <c r="E44" s="737"/>
      <c r="F44" s="737"/>
      <c r="G44" s="737"/>
      <c r="H44" s="737"/>
      <c r="I44" s="797"/>
      <c r="J44" s="737"/>
    </row>
    <row r="45" spans="2:11" ht="15" x14ac:dyDescent="0.25">
      <c r="B45" s="737"/>
      <c r="C45" s="737"/>
      <c r="D45" s="737"/>
      <c r="E45" s="737"/>
      <c r="F45" s="737"/>
      <c r="G45" s="737"/>
      <c r="H45" s="737"/>
      <c r="I45" s="797"/>
      <c r="J45" s="737"/>
    </row>
    <row r="46" spans="2:11" ht="15" x14ac:dyDescent="0.25">
      <c r="B46" s="737"/>
      <c r="C46" s="737"/>
      <c r="D46" s="737"/>
      <c r="E46" s="737"/>
      <c r="F46" s="737"/>
      <c r="G46" s="737"/>
      <c r="H46" s="737"/>
      <c r="I46" s="797"/>
      <c r="J46" s="737"/>
    </row>
    <row r="47" spans="2:11" ht="15" x14ac:dyDescent="0.25">
      <c r="B47" s="737"/>
      <c r="C47" s="737"/>
      <c r="D47" s="737"/>
      <c r="E47" s="737"/>
      <c r="F47" s="737"/>
      <c r="G47" s="737"/>
      <c r="H47" s="737"/>
      <c r="I47" s="797"/>
      <c r="J47" s="737"/>
    </row>
    <row r="48" spans="2:11" ht="15" x14ac:dyDescent="0.25">
      <c r="B48" s="737"/>
      <c r="C48" s="737"/>
      <c r="D48" s="737"/>
      <c r="E48" s="737"/>
      <c r="F48" s="737"/>
      <c r="G48" s="737"/>
      <c r="H48" s="737"/>
      <c r="I48" s="797"/>
      <c r="J48" s="737"/>
    </row>
  </sheetData>
  <sheetProtection algorithmName="SHA-512" hashValue="kDJRAuS0dt2UVfaCRRoBSvVz8bzuOmfGZiuI9ztTR65UQA9AdNzidfYAqVWq3QagYhDssAv/K8VvOMpR3FBT7g==" saltValue="AS2PvtETFuf0cisN9dQ/JQ==" spinCount="100000" sheet="1" objects="1" scenarios="1"/>
  <mergeCells count="6">
    <mergeCell ref="C23:G24"/>
    <mergeCell ref="B8:C8"/>
    <mergeCell ref="B6:C6"/>
    <mergeCell ref="B7:C7"/>
    <mergeCell ref="D7:D8"/>
    <mergeCell ref="E7:H7"/>
  </mergeCells>
  <pageMargins left="0.70866141732283472" right="0.70866141732283472" top="0.78740157480314965" bottom="0.78740157480314965" header="0.31496062992125984" footer="0.31496062992125984"/>
  <pageSetup scale="50"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1621-B98E-4C7E-93F5-F18A7CC9806D}">
  <sheetPr codeName="Sheet54"/>
  <dimension ref="A1:X68"/>
  <sheetViews>
    <sheetView view="pageBreakPreview" zoomScale="90" zoomScaleNormal="90" zoomScaleSheetLayoutView="90" workbookViewId="0">
      <selection activeCell="C10" sqref="C10:D16"/>
    </sheetView>
  </sheetViews>
  <sheetFormatPr defaultColWidth="8.85546875" defaultRowHeight="15" x14ac:dyDescent="0.25"/>
  <cols>
    <col min="1" max="1" width="3.28515625" style="2" customWidth="1"/>
    <col min="2" max="2" width="3" style="2" bestFit="1" customWidth="1"/>
    <col min="3" max="3" width="84.28515625" style="2" bestFit="1" customWidth="1"/>
    <col min="4" max="5" width="8.85546875" style="2"/>
    <col min="6" max="6" width="9.5703125" style="2" customWidth="1"/>
    <col min="7" max="8" width="8.85546875" style="2"/>
    <col min="9" max="9" width="10.28515625" style="2" customWidth="1"/>
    <col min="10" max="18" width="8.85546875" style="2"/>
    <col min="19" max="19" width="27.42578125" style="2" bestFit="1" customWidth="1"/>
    <col min="20" max="16384" width="8.85546875" style="2"/>
  </cols>
  <sheetData>
    <row r="1" spans="1:24" s="325" customFormat="1" x14ac:dyDescent="0.25">
      <c r="A1" s="2"/>
      <c r="D1" s="326"/>
      <c r="E1" s="326"/>
    </row>
    <row r="2" spans="1:24" s="325" customFormat="1" ht="16.5" x14ac:dyDescent="0.25">
      <c r="A2" s="2"/>
      <c r="B2" s="266" t="s">
        <v>1293</v>
      </c>
      <c r="D2" s="328"/>
      <c r="E2" s="326"/>
      <c r="F2" s="326"/>
      <c r="G2" s="326"/>
      <c r="H2" s="326"/>
      <c r="I2" s="326"/>
      <c r="J2" s="326"/>
      <c r="K2" s="326"/>
      <c r="L2" s="326"/>
      <c r="M2" s="326"/>
      <c r="N2" s="326"/>
      <c r="O2" s="326"/>
      <c r="P2" s="326"/>
      <c r="Q2" s="326"/>
      <c r="R2" s="326"/>
      <c r="S2" s="326"/>
      <c r="T2" s="326"/>
      <c r="U2" s="326"/>
      <c r="V2" s="326"/>
      <c r="W2" s="326"/>
      <c r="X2" s="326"/>
    </row>
    <row r="3" spans="1:24" s="325" customFormat="1" x14ac:dyDescent="0.25">
      <c r="A3" s="2"/>
      <c r="B3" s="21"/>
      <c r="D3" s="328"/>
      <c r="E3" s="326"/>
      <c r="F3" s="326"/>
      <c r="G3" s="326"/>
      <c r="H3" s="326"/>
      <c r="I3" s="326"/>
      <c r="J3" s="326"/>
      <c r="K3" s="326"/>
      <c r="L3" s="326"/>
      <c r="M3" s="326"/>
      <c r="N3" s="326"/>
      <c r="O3" s="326"/>
      <c r="P3" s="326"/>
      <c r="Q3" s="326"/>
      <c r="R3" s="326"/>
      <c r="S3" s="326"/>
      <c r="T3" s="326"/>
      <c r="U3" s="326"/>
      <c r="V3" s="326"/>
      <c r="W3" s="326"/>
      <c r="X3" s="326"/>
    </row>
    <row r="4" spans="1:24" s="325" customFormat="1" x14ac:dyDescent="0.25">
      <c r="A4" s="2"/>
      <c r="C4" s="327"/>
      <c r="D4" s="328"/>
      <c r="E4" s="326"/>
      <c r="F4" s="326"/>
      <c r="G4" s="326"/>
      <c r="H4" s="326"/>
      <c r="I4" s="326"/>
      <c r="J4" s="326"/>
      <c r="K4" s="326"/>
      <c r="L4" s="326"/>
      <c r="M4" s="326"/>
      <c r="N4" s="326"/>
      <c r="O4" s="326"/>
      <c r="P4" s="326"/>
      <c r="Q4" s="326"/>
      <c r="R4" s="326"/>
      <c r="S4" s="326"/>
      <c r="T4" s="326"/>
      <c r="U4" s="326"/>
      <c r="V4" s="326"/>
      <c r="W4" s="326"/>
      <c r="X4" s="326"/>
    </row>
    <row r="5" spans="1:24" s="325" customFormat="1" x14ac:dyDescent="0.25">
      <c r="A5" s="2"/>
      <c r="C5" s="327"/>
      <c r="D5" s="328"/>
      <c r="E5" s="326"/>
      <c r="F5" s="326"/>
      <c r="G5" s="326"/>
      <c r="H5" s="326"/>
      <c r="I5" s="326"/>
      <c r="J5" s="326"/>
      <c r="K5" s="326"/>
      <c r="L5" s="326"/>
      <c r="M5" s="326"/>
      <c r="N5" s="326"/>
      <c r="O5" s="326"/>
      <c r="P5" s="326"/>
      <c r="Q5" s="326"/>
      <c r="R5" s="326"/>
      <c r="S5" s="326"/>
      <c r="T5" s="326"/>
      <c r="U5" s="326"/>
      <c r="V5" s="326"/>
      <c r="W5" s="326"/>
      <c r="X5" s="326"/>
    </row>
    <row r="6" spans="1:24" s="325" customFormat="1" x14ac:dyDescent="0.25">
      <c r="A6" s="2"/>
      <c r="C6" s="327"/>
      <c r="D6" s="328"/>
      <c r="E6" s="326"/>
      <c r="F6" s="326"/>
      <c r="G6" s="326"/>
      <c r="H6" s="326"/>
      <c r="I6" s="326"/>
      <c r="J6" s="326"/>
      <c r="K6" s="326"/>
      <c r="L6" s="326"/>
      <c r="M6" s="326"/>
      <c r="N6" s="326"/>
      <c r="O6" s="326"/>
      <c r="P6" s="326"/>
      <c r="Q6" s="326"/>
      <c r="R6" s="326"/>
      <c r="S6" s="326"/>
      <c r="T6" s="326"/>
      <c r="U6" s="326"/>
      <c r="V6" s="326"/>
      <c r="W6" s="326"/>
      <c r="X6" s="326"/>
    </row>
    <row r="7" spans="1:24" s="325" customFormat="1" x14ac:dyDescent="0.25">
      <c r="A7" s="2"/>
      <c r="D7" s="329" t="s">
        <v>25</v>
      </c>
      <c r="E7" s="329" t="s">
        <v>26</v>
      </c>
      <c r="F7" s="329" t="s">
        <v>27</v>
      </c>
      <c r="G7" s="329" t="s">
        <v>93</v>
      </c>
      <c r="H7" s="329" t="s">
        <v>94</v>
      </c>
      <c r="I7" s="329" t="s">
        <v>155</v>
      </c>
      <c r="J7" s="329" t="s">
        <v>156</v>
      </c>
      <c r="K7" s="329" t="s">
        <v>157</v>
      </c>
      <c r="L7" s="329" t="s">
        <v>563</v>
      </c>
      <c r="M7" s="329" t="s">
        <v>564</v>
      </c>
      <c r="N7" s="329" t="s">
        <v>565</v>
      </c>
      <c r="O7" s="329" t="s">
        <v>566</v>
      </c>
      <c r="P7" s="329" t="s">
        <v>567</v>
      </c>
      <c r="Q7" s="329" t="s">
        <v>1280</v>
      </c>
      <c r="R7" s="329" t="s">
        <v>760</v>
      </c>
      <c r="S7" s="329" t="s">
        <v>968</v>
      </c>
    </row>
    <row r="8" spans="1:24" s="325" customFormat="1" ht="24" customHeight="1" x14ac:dyDescent="0.25">
      <c r="A8" s="2"/>
      <c r="C8" s="330" t="s">
        <v>1294</v>
      </c>
      <c r="D8" s="1216" t="s">
        <v>1295</v>
      </c>
      <c r="E8" s="1217"/>
      <c r="F8" s="1217"/>
      <c r="G8" s="1217"/>
      <c r="H8" s="1217"/>
      <c r="I8" s="1217"/>
      <c r="J8" s="1217"/>
      <c r="K8" s="1217"/>
      <c r="L8" s="1217"/>
      <c r="M8" s="1217"/>
      <c r="N8" s="1217"/>
      <c r="O8" s="1217"/>
      <c r="P8" s="1217"/>
      <c r="Q8" s="1217"/>
      <c r="R8" s="1217"/>
      <c r="S8" s="1218"/>
      <c r="T8" s="331"/>
    </row>
    <row r="9" spans="1:24" s="325" customFormat="1" ht="24" customHeight="1" x14ac:dyDescent="0.25">
      <c r="A9" s="2"/>
      <c r="C9" s="332"/>
      <c r="D9" s="333"/>
      <c r="E9" s="1219" t="s">
        <v>1296</v>
      </c>
      <c r="F9" s="1220"/>
      <c r="G9" s="1220"/>
      <c r="H9" s="1220"/>
      <c r="I9" s="1220"/>
      <c r="J9" s="1220"/>
      <c r="K9" s="1219" t="s">
        <v>1297</v>
      </c>
      <c r="L9" s="1220"/>
      <c r="M9" s="1220"/>
      <c r="N9" s="1220"/>
      <c r="O9" s="1220"/>
      <c r="P9" s="1220"/>
      <c r="Q9" s="1221"/>
      <c r="R9" s="1216" t="s">
        <v>1298</v>
      </c>
      <c r="S9" s="1218"/>
      <c r="T9" s="331"/>
    </row>
    <row r="10" spans="1:24" s="325" customFormat="1" ht="43.7" customHeight="1" x14ac:dyDescent="0.2">
      <c r="A10" s="17"/>
      <c r="C10" s="334"/>
      <c r="D10" s="335"/>
      <c r="E10" s="68" t="s">
        <v>1299</v>
      </c>
      <c r="F10" s="68" t="s">
        <v>1300</v>
      </c>
      <c r="G10" s="68" t="s">
        <v>1301</v>
      </c>
      <c r="H10" s="68" t="s">
        <v>1302</v>
      </c>
      <c r="I10" s="68" t="s">
        <v>1303</v>
      </c>
      <c r="J10" s="68" t="s">
        <v>1304</v>
      </c>
      <c r="K10" s="335" t="s">
        <v>1305</v>
      </c>
      <c r="L10" s="335" t="s">
        <v>1306</v>
      </c>
      <c r="M10" s="335" t="s">
        <v>1307</v>
      </c>
      <c r="N10" s="335" t="s">
        <v>1308</v>
      </c>
      <c r="O10" s="335" t="s">
        <v>1309</v>
      </c>
      <c r="P10" s="335" t="s">
        <v>1310</v>
      </c>
      <c r="Q10" s="335" t="s">
        <v>1311</v>
      </c>
      <c r="R10" s="334"/>
      <c r="S10" s="336" t="s">
        <v>1312</v>
      </c>
      <c r="T10" s="331"/>
    </row>
    <row r="11" spans="1:24" s="325" customFormat="1" ht="12.75" x14ac:dyDescent="0.2">
      <c r="A11" s="17"/>
      <c r="B11" s="329">
        <v>1</v>
      </c>
      <c r="C11" s="340" t="s">
        <v>1313</v>
      </c>
      <c r="D11" s="341"/>
      <c r="E11" s="342"/>
      <c r="F11" s="342"/>
      <c r="G11" s="342"/>
      <c r="H11" s="342"/>
      <c r="I11" s="342"/>
      <c r="J11" s="342"/>
      <c r="K11" s="341"/>
      <c r="L11" s="341"/>
      <c r="M11" s="341"/>
      <c r="N11" s="341"/>
      <c r="O11" s="341"/>
      <c r="P11" s="341"/>
      <c r="Q11" s="341"/>
      <c r="R11" s="341"/>
      <c r="S11" s="341"/>
      <c r="T11" s="331"/>
    </row>
    <row r="12" spans="1:24" s="325" customFormat="1" ht="12.75" x14ac:dyDescent="0.2">
      <c r="A12" s="17"/>
      <c r="B12" s="329">
        <v>2</v>
      </c>
      <c r="C12" s="337" t="s">
        <v>1314</v>
      </c>
      <c r="D12" s="335"/>
      <c r="E12" s="68"/>
      <c r="F12" s="68"/>
      <c r="G12" s="68"/>
      <c r="H12" s="68"/>
      <c r="I12" s="68"/>
      <c r="J12" s="68"/>
      <c r="K12" s="335"/>
      <c r="L12" s="335"/>
      <c r="M12" s="335"/>
      <c r="N12" s="335"/>
      <c r="O12" s="335"/>
      <c r="P12" s="335"/>
      <c r="Q12" s="335"/>
      <c r="R12" s="335"/>
      <c r="S12" s="335"/>
      <c r="T12" s="331"/>
    </row>
    <row r="13" spans="1:24" s="325" customFormat="1" ht="12.75" x14ac:dyDescent="0.2">
      <c r="A13" s="17"/>
      <c r="B13" s="329">
        <v>3</v>
      </c>
      <c r="C13" s="337" t="s">
        <v>1315</v>
      </c>
      <c r="D13" s="335"/>
      <c r="E13" s="68"/>
      <c r="F13" s="68"/>
      <c r="G13" s="68"/>
      <c r="H13" s="68"/>
      <c r="I13" s="68"/>
      <c r="J13" s="68"/>
      <c r="K13" s="335"/>
      <c r="L13" s="335"/>
      <c r="M13" s="335"/>
      <c r="N13" s="335"/>
      <c r="O13" s="335"/>
      <c r="P13" s="335"/>
      <c r="Q13" s="335"/>
      <c r="R13" s="335"/>
      <c r="S13" s="335"/>
      <c r="T13" s="331"/>
    </row>
    <row r="14" spans="1:24" s="325" customFormat="1" ht="12.75" x14ac:dyDescent="0.2">
      <c r="A14" s="17"/>
      <c r="B14" s="329">
        <v>4</v>
      </c>
      <c r="C14" s="337" t="s">
        <v>1316</v>
      </c>
      <c r="D14" s="335"/>
      <c r="E14" s="68"/>
      <c r="F14" s="68"/>
      <c r="G14" s="68"/>
      <c r="H14" s="68"/>
      <c r="I14" s="68"/>
      <c r="J14" s="68"/>
      <c r="K14" s="335"/>
      <c r="L14" s="335"/>
      <c r="M14" s="335"/>
      <c r="N14" s="335"/>
      <c r="O14" s="335"/>
      <c r="P14" s="335"/>
      <c r="Q14" s="335"/>
      <c r="R14" s="335"/>
      <c r="S14" s="335"/>
      <c r="T14" s="331"/>
    </row>
    <row r="15" spans="1:24" s="325" customFormat="1" ht="12.75" x14ac:dyDescent="0.2">
      <c r="A15" s="17"/>
      <c r="B15" s="329">
        <v>5</v>
      </c>
      <c r="C15" s="338" t="s">
        <v>1317</v>
      </c>
      <c r="D15" s="335"/>
      <c r="E15" s="68"/>
      <c r="F15" s="68"/>
      <c r="G15" s="68"/>
      <c r="H15" s="68"/>
      <c r="I15" s="68"/>
      <c r="J15" s="68"/>
      <c r="K15" s="339"/>
      <c r="L15" s="339"/>
      <c r="M15" s="339"/>
      <c r="N15" s="339"/>
      <c r="O15" s="339"/>
      <c r="P15" s="339"/>
      <c r="Q15" s="339"/>
      <c r="R15" s="335"/>
      <c r="S15" s="335"/>
      <c r="T15" s="331"/>
    </row>
    <row r="16" spans="1:24" s="325" customFormat="1" ht="12.75" x14ac:dyDescent="0.2">
      <c r="A16" s="17"/>
      <c r="B16" s="329">
        <v>6</v>
      </c>
      <c r="C16" s="340" t="s">
        <v>1318</v>
      </c>
      <c r="D16" s="341"/>
      <c r="E16" s="342"/>
      <c r="F16" s="342"/>
      <c r="G16" s="342"/>
      <c r="H16" s="342"/>
      <c r="I16" s="342"/>
      <c r="J16" s="342"/>
      <c r="K16" s="341"/>
      <c r="L16" s="341"/>
      <c r="M16" s="341"/>
      <c r="N16" s="341"/>
      <c r="O16" s="341"/>
      <c r="P16" s="341"/>
      <c r="Q16" s="341"/>
      <c r="R16" s="341"/>
      <c r="S16" s="341"/>
    </row>
    <row r="17" spans="1:20" x14ac:dyDescent="0.25">
      <c r="A17" s="17"/>
      <c r="B17" s="329">
        <v>7</v>
      </c>
      <c r="C17" s="337" t="s">
        <v>1314</v>
      </c>
      <c r="D17" s="335"/>
      <c r="E17" s="68"/>
      <c r="F17" s="68"/>
      <c r="G17" s="68"/>
      <c r="H17" s="68"/>
      <c r="I17" s="68"/>
      <c r="J17" s="68"/>
      <c r="K17" s="335"/>
      <c r="L17" s="335"/>
      <c r="M17" s="335"/>
      <c r="N17" s="335"/>
      <c r="O17" s="335"/>
      <c r="P17" s="335"/>
      <c r="Q17" s="335"/>
      <c r="R17" s="335"/>
      <c r="S17" s="335"/>
    </row>
    <row r="18" spans="1:20" x14ac:dyDescent="0.25">
      <c r="A18" s="17"/>
      <c r="B18" s="329">
        <v>8</v>
      </c>
      <c r="C18" s="337" t="s">
        <v>1315</v>
      </c>
      <c r="D18" s="335"/>
      <c r="E18" s="68"/>
      <c r="F18" s="68"/>
      <c r="G18" s="68"/>
      <c r="H18" s="68"/>
      <c r="I18" s="68"/>
      <c r="J18" s="68"/>
      <c r="K18" s="335"/>
      <c r="L18" s="335"/>
      <c r="M18" s="335"/>
      <c r="N18" s="335"/>
      <c r="O18" s="335"/>
      <c r="P18" s="335"/>
      <c r="Q18" s="335"/>
      <c r="R18" s="335"/>
      <c r="S18" s="335"/>
    </row>
    <row r="19" spans="1:20" s="325" customFormat="1" ht="12.75" x14ac:dyDescent="0.2">
      <c r="A19" s="17"/>
      <c r="B19" s="329">
        <v>9</v>
      </c>
      <c r="C19" s="337" t="s">
        <v>1316</v>
      </c>
      <c r="D19" s="335"/>
      <c r="E19" s="68"/>
      <c r="F19" s="68"/>
      <c r="G19" s="68"/>
      <c r="H19" s="68"/>
      <c r="I19" s="68"/>
      <c r="J19" s="68"/>
      <c r="K19" s="335"/>
      <c r="L19" s="335"/>
      <c r="M19" s="335"/>
      <c r="N19" s="335"/>
      <c r="O19" s="335"/>
      <c r="P19" s="335"/>
      <c r="Q19" s="335"/>
      <c r="R19" s="335"/>
      <c r="S19" s="335"/>
      <c r="T19" s="331"/>
    </row>
    <row r="20" spans="1:20" s="325" customFormat="1" ht="12.75" x14ac:dyDescent="0.2">
      <c r="A20" s="17"/>
      <c r="B20" s="329">
        <v>10</v>
      </c>
      <c r="C20" s="338" t="s">
        <v>1317</v>
      </c>
      <c r="D20" s="335"/>
      <c r="E20" s="68"/>
      <c r="F20" s="68"/>
      <c r="G20" s="68"/>
      <c r="H20" s="68"/>
      <c r="I20" s="68"/>
      <c r="J20" s="68"/>
      <c r="K20" s="339"/>
      <c r="L20" s="339"/>
      <c r="M20" s="339"/>
      <c r="N20" s="339"/>
      <c r="O20" s="339"/>
      <c r="P20" s="339"/>
      <c r="Q20" s="339"/>
      <c r="R20" s="335"/>
      <c r="S20" s="335"/>
      <c r="T20" s="331"/>
    </row>
    <row r="21" spans="1:20" x14ac:dyDescent="0.25">
      <c r="A21" s="17"/>
    </row>
    <row r="22" spans="1:20" x14ac:dyDescent="0.25">
      <c r="A22" s="17"/>
    </row>
    <row r="23" spans="1:20" x14ac:dyDescent="0.25">
      <c r="A23" s="17"/>
    </row>
    <row r="24" spans="1:20" x14ac:dyDescent="0.25">
      <c r="A24" s="17"/>
    </row>
    <row r="25" spans="1:20" x14ac:dyDescent="0.25">
      <c r="A25" s="17"/>
    </row>
    <row r="26" spans="1:20" x14ac:dyDescent="0.25">
      <c r="A26" s="17"/>
    </row>
    <row r="27" spans="1:20" x14ac:dyDescent="0.25">
      <c r="A27" s="17"/>
    </row>
    <row r="28" spans="1:20" x14ac:dyDescent="0.25">
      <c r="A28" s="17"/>
    </row>
    <row r="29" spans="1:20" x14ac:dyDescent="0.25">
      <c r="A29" s="17"/>
    </row>
    <row r="30" spans="1:20" x14ac:dyDescent="0.25">
      <c r="A30" s="17"/>
    </row>
    <row r="31" spans="1:20" x14ac:dyDescent="0.25">
      <c r="A31" s="17"/>
    </row>
    <row r="32" spans="1:20"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sheetData>
  <sheetProtection algorithmName="SHA-512" hashValue="TZzjRLdLG6JGhKXpC1hN4dO+OheXQlVGXlWzhVXsNolZRIO9jptncJ7vjv3IFmiRJbAGQFz7d9jH8GwfM4CaqQ==" saltValue="Xpm+Larb/JEHMZxnKIxpeQ==" spinCount="100000" sheet="1" objects="1" scenarios="1"/>
  <mergeCells count="4">
    <mergeCell ref="D8:S8"/>
    <mergeCell ref="E9:J9"/>
    <mergeCell ref="K9:Q9"/>
    <mergeCell ref="R9:S9"/>
  </mergeCells>
  <pageMargins left="0.7" right="0.7" top="0.75" bottom="0.75" header="0.3" footer="0.3"/>
  <pageSetup scale="34" orientation="portrait" r:id="rId1"/>
  <colBreaks count="1" manualBreakCount="1">
    <brk id="20" max="67" man="1"/>
  </colBreak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5FA81-50E9-438E-88BA-3BEBCCE202DC}">
  <sheetPr codeName="Sheet55"/>
  <dimension ref="A2:I20"/>
  <sheetViews>
    <sheetView view="pageBreakPreview" zoomScale="90" zoomScaleNormal="90" zoomScaleSheetLayoutView="90" workbookViewId="0">
      <selection activeCell="C10" sqref="C10:D16"/>
    </sheetView>
  </sheetViews>
  <sheetFormatPr defaultColWidth="22.28515625" defaultRowHeight="12.75" x14ac:dyDescent="0.2"/>
  <cols>
    <col min="1" max="1" width="3.28515625" style="17" customWidth="1"/>
    <col min="2" max="2" width="3.28515625" style="17" bestFit="1" customWidth="1"/>
    <col min="3" max="3" width="30.85546875" style="17" customWidth="1"/>
    <col min="4" max="4" width="24.5703125" style="17" bestFit="1" customWidth="1"/>
    <col min="5" max="5" width="29.28515625" style="17" customWidth="1"/>
    <col min="6" max="6" width="26.5703125" style="17" customWidth="1"/>
    <col min="7" max="7" width="22.28515625" style="17"/>
    <col min="8" max="8" width="32.42578125" style="17" customWidth="1"/>
    <col min="9" max="10" width="26.42578125" style="17" customWidth="1"/>
    <col min="11" max="16384" width="22.28515625" style="17"/>
  </cols>
  <sheetData>
    <row r="2" spans="1:9" ht="16.5" x14ac:dyDescent="0.25">
      <c r="C2" s="266" t="s">
        <v>1319</v>
      </c>
      <c r="D2" s="355"/>
    </row>
    <row r="3" spans="1:9" ht="15" x14ac:dyDescent="0.25">
      <c r="C3" s="21"/>
      <c r="D3" s="355"/>
    </row>
    <row r="4" spans="1:9" x14ac:dyDescent="0.2">
      <c r="C4" s="355"/>
      <c r="D4" s="355"/>
    </row>
    <row r="5" spans="1:9" x14ac:dyDescent="0.2">
      <c r="C5" s="355"/>
      <c r="D5" s="355"/>
    </row>
    <row r="6" spans="1:9" x14ac:dyDescent="0.2">
      <c r="C6" s="355"/>
      <c r="D6" s="355"/>
    </row>
    <row r="7" spans="1:9" x14ac:dyDescent="0.2">
      <c r="C7" s="343" t="s">
        <v>25</v>
      </c>
      <c r="D7" s="343" t="s">
        <v>26</v>
      </c>
      <c r="E7" s="343" t="s">
        <v>27</v>
      </c>
      <c r="F7" s="343" t="s">
        <v>93</v>
      </c>
      <c r="G7" s="343" t="s">
        <v>94</v>
      </c>
      <c r="H7" s="343" t="s">
        <v>155</v>
      </c>
      <c r="I7" s="343" t="s">
        <v>156</v>
      </c>
    </row>
    <row r="8" spans="1:9" ht="25.5" x14ac:dyDescent="0.2">
      <c r="C8" s="344" t="s">
        <v>1320</v>
      </c>
      <c r="D8" s="344" t="s">
        <v>1321</v>
      </c>
      <c r="E8" s="344" t="s">
        <v>1322</v>
      </c>
      <c r="F8" s="344" t="s">
        <v>1323</v>
      </c>
      <c r="G8" s="344" t="s">
        <v>1324</v>
      </c>
      <c r="H8" s="344" t="s">
        <v>1325</v>
      </c>
      <c r="I8" s="344" t="s">
        <v>1326</v>
      </c>
    </row>
    <row r="9" spans="1:9" x14ac:dyDescent="0.2">
      <c r="B9" s="345">
        <v>1</v>
      </c>
      <c r="C9" s="346" t="s">
        <v>1327</v>
      </c>
      <c r="D9" s="1222" t="s">
        <v>1328</v>
      </c>
      <c r="E9" s="347"/>
      <c r="F9" s="347"/>
      <c r="G9" s="348"/>
      <c r="H9" s="348"/>
      <c r="I9" s="348"/>
    </row>
    <row r="10" spans="1:9" x14ac:dyDescent="0.2">
      <c r="B10" s="345">
        <v>2</v>
      </c>
      <c r="C10" s="346" t="s">
        <v>1329</v>
      </c>
      <c r="D10" s="1223"/>
      <c r="E10" s="347"/>
      <c r="F10" s="347"/>
      <c r="G10" s="348"/>
      <c r="H10" s="348"/>
      <c r="I10" s="348"/>
    </row>
    <row r="11" spans="1:9" x14ac:dyDescent="0.2">
      <c r="B11" s="345">
        <v>3</v>
      </c>
      <c r="C11" s="346" t="s">
        <v>1330</v>
      </c>
      <c r="D11" s="1223"/>
      <c r="E11" s="347"/>
      <c r="F11" s="347"/>
      <c r="G11" s="347"/>
      <c r="H11" s="348"/>
      <c r="I11" s="348"/>
    </row>
    <row r="12" spans="1:9" x14ac:dyDescent="0.2">
      <c r="B12" s="345">
        <v>4</v>
      </c>
      <c r="C12" s="349" t="s">
        <v>1331</v>
      </c>
      <c r="D12" s="1223"/>
      <c r="E12" s="347"/>
      <c r="F12" s="347"/>
      <c r="G12" s="347"/>
      <c r="H12" s="348"/>
      <c r="I12" s="348"/>
    </row>
    <row r="13" spans="1:9" s="353" customFormat="1" x14ac:dyDescent="0.2">
      <c r="A13" s="17"/>
      <c r="B13" s="345">
        <v>5</v>
      </c>
      <c r="C13" s="350" t="s">
        <v>1332</v>
      </c>
      <c r="D13" s="1223"/>
      <c r="E13" s="351"/>
      <c r="F13" s="351"/>
      <c r="G13" s="351"/>
      <c r="H13" s="352"/>
      <c r="I13" s="352"/>
    </row>
    <row r="14" spans="1:9" ht="25.5" x14ac:dyDescent="0.2">
      <c r="B14" s="345">
        <v>6</v>
      </c>
      <c r="C14" s="349" t="s">
        <v>1333</v>
      </c>
      <c r="D14" s="1223"/>
      <c r="E14" s="349"/>
      <c r="F14" s="349"/>
      <c r="G14" s="349"/>
      <c r="H14" s="348"/>
      <c r="I14" s="348"/>
    </row>
    <row r="15" spans="1:9" ht="25.5" x14ac:dyDescent="0.2">
      <c r="B15" s="345">
        <v>7</v>
      </c>
      <c r="C15" s="349" t="s">
        <v>1334</v>
      </c>
      <c r="D15" s="1223"/>
      <c r="E15" s="348"/>
      <c r="F15" s="348"/>
      <c r="G15" s="348"/>
      <c r="H15" s="348"/>
      <c r="I15" s="348"/>
    </row>
    <row r="16" spans="1:9" x14ac:dyDescent="0.2">
      <c r="B16" s="345">
        <v>8</v>
      </c>
      <c r="C16" s="349" t="s">
        <v>1335</v>
      </c>
      <c r="D16" s="1223"/>
      <c r="E16" s="348"/>
      <c r="F16" s="348"/>
      <c r="G16" s="348"/>
      <c r="H16" s="348"/>
      <c r="I16" s="348"/>
    </row>
    <row r="17" spans="2:9" ht="45" customHeight="1" x14ac:dyDescent="0.2">
      <c r="B17" s="354">
        <v>9</v>
      </c>
      <c r="C17" s="349" t="s">
        <v>1336</v>
      </c>
      <c r="D17" s="1224"/>
      <c r="E17" s="348"/>
      <c r="F17" s="348"/>
      <c r="G17" s="348"/>
      <c r="H17" s="348"/>
      <c r="I17" s="348"/>
    </row>
    <row r="18" spans="2:9" x14ac:dyDescent="0.2">
      <c r="C18" s="17" t="s">
        <v>1337</v>
      </c>
    </row>
    <row r="20" spans="2:9" x14ac:dyDescent="0.2">
      <c r="F20" s="353"/>
    </row>
  </sheetData>
  <sheetProtection algorithmName="SHA-512" hashValue="qHf0ogchzpaiYQ4wZkUTU+XDjAedhZRbAT9L6NhxHEh8smOUPbD3kkh6k9wR/EupvTyNrvrQ6XC+i6A7UzJqwQ==" saltValue="cEy1jrIkXcV+cPeqTwtXGw==" spinCount="100000" sheet="1" objects="1" scenarios="1"/>
  <mergeCells count="1">
    <mergeCell ref="D9:D17"/>
  </mergeCells>
  <pageMargins left="0.7" right="0.7" top="0.75" bottom="0.75" header="0.3" footer="0.3"/>
  <pageSetup paperSize="9" scale="38" orientation="portrait" r:id="rId1"/>
  <colBreaks count="1" manualBreakCount="1">
    <brk id="10" max="114" man="1"/>
  </colBreak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CD72E-C176-4AD9-9416-7CF145F5115F}">
  <sheetPr codeName="Sheet56"/>
  <dimension ref="B2:G10"/>
  <sheetViews>
    <sheetView view="pageBreakPreview" zoomScale="90" zoomScaleNormal="90" zoomScaleSheetLayoutView="90" workbookViewId="0">
      <selection activeCell="C10" sqref="C10:D16"/>
    </sheetView>
  </sheetViews>
  <sheetFormatPr defaultColWidth="9.140625" defaultRowHeight="12.75" x14ac:dyDescent="0.2"/>
  <cols>
    <col min="1" max="1" width="3.28515625" style="17" customWidth="1"/>
    <col min="2" max="2" width="3.5703125" style="17" customWidth="1"/>
    <col min="3" max="3" width="14.140625" style="17" customWidth="1"/>
    <col min="4" max="4" width="16.140625" style="17" customWidth="1"/>
    <col min="5" max="5" width="14.5703125" style="17" customWidth="1"/>
    <col min="6" max="6" width="16.5703125" style="17" customWidth="1"/>
    <col min="7" max="7" width="16.28515625" style="17" customWidth="1"/>
    <col min="8" max="10" width="9.140625" style="17"/>
    <col min="11" max="11" width="23" style="17" customWidth="1"/>
    <col min="12" max="12" width="28" style="17" customWidth="1"/>
    <col min="13" max="16384" width="9.140625" style="17"/>
  </cols>
  <sheetData>
    <row r="2" spans="2:7" ht="16.5" x14ac:dyDescent="0.25">
      <c r="C2" s="266" t="s">
        <v>1338</v>
      </c>
    </row>
    <row r="3" spans="2:7" ht="15" x14ac:dyDescent="0.25">
      <c r="C3" s="21"/>
    </row>
    <row r="7" spans="2:7" x14ac:dyDescent="0.2">
      <c r="C7" s="343" t="s">
        <v>25</v>
      </c>
      <c r="D7" s="343" t="s">
        <v>26</v>
      </c>
      <c r="E7" s="343" t="s">
        <v>27</v>
      </c>
      <c r="F7" s="364" t="s">
        <v>93</v>
      </c>
      <c r="G7" s="343" t="s">
        <v>94</v>
      </c>
    </row>
    <row r="8" spans="2:7" ht="99.75" customHeight="1" x14ac:dyDescent="0.2">
      <c r="C8" s="365" t="s">
        <v>1339</v>
      </c>
      <c r="D8" s="365" t="s">
        <v>1340</v>
      </c>
      <c r="E8" s="365" t="s">
        <v>1289</v>
      </c>
      <c r="F8" s="366" t="s">
        <v>1341</v>
      </c>
      <c r="G8" s="367" t="s">
        <v>1342</v>
      </c>
    </row>
    <row r="9" spans="2:7" x14ac:dyDescent="0.2">
      <c r="B9" s="329">
        <v>1</v>
      </c>
      <c r="C9" s="128"/>
      <c r="D9" s="128"/>
      <c r="E9" s="343"/>
      <c r="F9" s="364"/>
      <c r="G9" s="128"/>
    </row>
    <row r="10" spans="2:7" x14ac:dyDescent="0.2">
      <c r="C10" s="17" t="s">
        <v>1343</v>
      </c>
      <c r="F10" s="353"/>
    </row>
  </sheetData>
  <sheetProtection algorithmName="SHA-512" hashValue="6z/9lVKH89U3nfNz3D8fXlshpDiybjtiaqapf0pb9BT0xxT9ZLqm1Cp5KlVkPQjSM9LfarXKM722cEy++yqfag==" saltValue="7E4R0k8QfWtRVVuiDmRDrA==" spinCount="100000" sheet="1" objects="1" scenarios="1"/>
  <pageMargins left="0.7" right="0.7" top="0.75" bottom="0.75" header="0.3" footer="0.3"/>
  <pageSetup scale="55"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D5185-2034-4F5A-BA3F-CFF000A84EB7}">
  <sheetPr codeName="Sheet57"/>
  <dimension ref="A2:Q71"/>
  <sheetViews>
    <sheetView view="pageBreakPreview" zoomScale="60" zoomScaleNormal="100" workbookViewId="0">
      <selection activeCell="C10" sqref="C10:D16"/>
    </sheetView>
  </sheetViews>
  <sheetFormatPr defaultColWidth="8.85546875" defaultRowHeight="15" x14ac:dyDescent="0.25"/>
  <cols>
    <col min="1" max="1" width="3.28515625" style="2" customWidth="1"/>
    <col min="2" max="2" width="3" style="17" bestFit="1" customWidth="1"/>
    <col min="3" max="3" width="75.7109375" style="17" customWidth="1"/>
    <col min="4" max="4" width="8.85546875" style="17"/>
    <col min="5" max="5" width="16.28515625" style="17" bestFit="1" customWidth="1"/>
    <col min="6" max="11" width="16" style="17" customWidth="1"/>
    <col min="12" max="12" width="17.7109375" style="17" customWidth="1"/>
    <col min="13" max="13" width="14.140625" style="17" bestFit="1" customWidth="1"/>
    <col min="14" max="14" width="12" style="17" customWidth="1"/>
    <col min="15" max="15" width="8.85546875" style="17"/>
    <col min="16" max="16" width="13.5703125" style="17" bestFit="1" customWidth="1"/>
    <col min="17" max="17" width="13" style="17" bestFit="1" customWidth="1"/>
    <col min="18" max="16384" width="8.85546875" style="17"/>
  </cols>
  <sheetData>
    <row r="2" spans="1:17" ht="16.5" x14ac:dyDescent="0.25">
      <c r="C2" s="266" t="s">
        <v>1344</v>
      </c>
    </row>
    <row r="3" spans="1:17" x14ac:dyDescent="0.25">
      <c r="C3" s="21"/>
    </row>
    <row r="7" spans="1:17" ht="12.75" x14ac:dyDescent="0.2">
      <c r="A7" s="17"/>
      <c r="C7" s="356" t="s">
        <v>25</v>
      </c>
      <c r="D7" s="357" t="s">
        <v>26</v>
      </c>
      <c r="E7" s="357" t="s">
        <v>27</v>
      </c>
      <c r="F7" s="357" t="s">
        <v>93</v>
      </c>
      <c r="G7" s="357" t="s">
        <v>94</v>
      </c>
      <c r="H7" s="357" t="s">
        <v>155</v>
      </c>
      <c r="I7" s="357" t="s">
        <v>156</v>
      </c>
      <c r="J7" s="357" t="s">
        <v>157</v>
      </c>
      <c r="K7" s="357" t="s">
        <v>563</v>
      </c>
      <c r="L7" s="357" t="s">
        <v>564</v>
      </c>
      <c r="M7" s="357" t="s">
        <v>565</v>
      </c>
      <c r="N7" s="358" t="s">
        <v>566</v>
      </c>
      <c r="O7" s="358" t="s">
        <v>567</v>
      </c>
      <c r="P7" s="358" t="s">
        <v>1280</v>
      </c>
      <c r="Q7" s="358" t="s">
        <v>1345</v>
      </c>
    </row>
    <row r="8" spans="1:17" ht="12.75" x14ac:dyDescent="0.2">
      <c r="A8" s="17"/>
      <c r="C8" s="1222" t="s">
        <v>1346</v>
      </c>
      <c r="D8" s="1225" t="s">
        <v>1222</v>
      </c>
      <c r="E8" s="1226"/>
      <c r="F8" s="1226"/>
      <c r="G8" s="1226"/>
      <c r="H8" s="1226"/>
      <c r="I8" s="1226"/>
      <c r="J8" s="1226"/>
      <c r="K8" s="1226"/>
      <c r="L8" s="1226"/>
      <c r="M8" s="1226"/>
      <c r="N8" s="1226"/>
      <c r="O8" s="1226"/>
      <c r="P8" s="1226"/>
      <c r="Q8" s="1227"/>
    </row>
    <row r="9" spans="1:17" ht="32.25" customHeight="1" x14ac:dyDescent="0.2">
      <c r="A9" s="17"/>
      <c r="C9" s="1223"/>
      <c r="D9" s="359"/>
      <c r="E9" s="1228" t="s">
        <v>1347</v>
      </c>
      <c r="F9" s="1229"/>
      <c r="G9" s="1229"/>
      <c r="H9" s="1229"/>
      <c r="I9" s="1229"/>
      <c r="J9" s="1229"/>
      <c r="K9" s="1229"/>
      <c r="L9" s="1229"/>
      <c r="M9" s="1229"/>
      <c r="N9" s="1229"/>
      <c r="O9" s="1229"/>
      <c r="P9" s="1229"/>
      <c r="Q9" s="1230"/>
    </row>
    <row r="10" spans="1:17" ht="52.5" customHeight="1" x14ac:dyDescent="0.2">
      <c r="A10" s="17"/>
      <c r="C10" s="1223"/>
      <c r="D10" s="359"/>
      <c r="E10" s="1228" t="s">
        <v>1348</v>
      </c>
      <c r="F10" s="1229"/>
      <c r="G10" s="1229"/>
      <c r="H10" s="1229"/>
      <c r="I10" s="1230"/>
      <c r="J10" s="1231" t="s">
        <v>1349</v>
      </c>
      <c r="K10" s="1231" t="s">
        <v>1350</v>
      </c>
      <c r="L10" s="1233" t="s">
        <v>1351</v>
      </c>
      <c r="M10" s="1222" t="s">
        <v>1291</v>
      </c>
      <c r="N10" s="1222" t="s">
        <v>927</v>
      </c>
      <c r="O10" s="1235" t="s">
        <v>813</v>
      </c>
      <c r="P10" s="1236"/>
      <c r="Q10" s="1237"/>
    </row>
    <row r="11" spans="1:17" ht="38.25" x14ac:dyDescent="0.2">
      <c r="A11" s="17"/>
      <c r="C11" s="1224"/>
      <c r="D11" s="359"/>
      <c r="E11" s="360" t="s">
        <v>1352</v>
      </c>
      <c r="F11" s="360" t="s">
        <v>1285</v>
      </c>
      <c r="G11" s="360" t="s">
        <v>1286</v>
      </c>
      <c r="H11" s="360" t="s">
        <v>1287</v>
      </c>
      <c r="I11" s="330" t="s">
        <v>1288</v>
      </c>
      <c r="J11" s="1232"/>
      <c r="K11" s="1232"/>
      <c r="L11" s="1234"/>
      <c r="M11" s="1224"/>
      <c r="N11" s="1224"/>
      <c r="O11" s="361"/>
      <c r="P11" s="362" t="s">
        <v>1353</v>
      </c>
      <c r="Q11" s="362" t="s">
        <v>927</v>
      </c>
    </row>
    <row r="12" spans="1:17" ht="12.75" x14ac:dyDescent="0.2">
      <c r="A12" s="17"/>
      <c r="B12" s="128">
        <v>1</v>
      </c>
      <c r="C12" s="354" t="s">
        <v>1225</v>
      </c>
      <c r="D12" s="354"/>
      <c r="E12" s="354"/>
      <c r="F12" s="354"/>
      <c r="G12" s="354"/>
      <c r="H12" s="354"/>
      <c r="I12" s="354"/>
      <c r="J12" s="354"/>
      <c r="K12" s="354"/>
      <c r="L12" s="354"/>
      <c r="M12" s="354"/>
      <c r="N12" s="354"/>
      <c r="O12" s="363"/>
      <c r="P12" s="363"/>
      <c r="Q12" s="363"/>
    </row>
    <row r="13" spans="1:17" ht="12.75" x14ac:dyDescent="0.2">
      <c r="A13" s="17"/>
      <c r="B13" s="128">
        <v>2</v>
      </c>
      <c r="C13" s="354" t="s">
        <v>1226</v>
      </c>
      <c r="D13" s="354"/>
      <c r="E13" s="354"/>
      <c r="F13" s="354"/>
      <c r="G13" s="354"/>
      <c r="H13" s="354"/>
      <c r="I13" s="354"/>
      <c r="J13" s="354"/>
      <c r="K13" s="354"/>
      <c r="L13" s="354"/>
      <c r="M13" s="354"/>
      <c r="N13" s="354"/>
      <c r="O13" s="363"/>
      <c r="P13" s="363"/>
      <c r="Q13" s="363"/>
    </row>
    <row r="14" spans="1:17" ht="12.75" x14ac:dyDescent="0.2">
      <c r="A14" s="17"/>
      <c r="B14" s="128">
        <v>3</v>
      </c>
      <c r="C14" s="354" t="s">
        <v>1232</v>
      </c>
      <c r="D14" s="354"/>
      <c r="E14" s="354"/>
      <c r="F14" s="354"/>
      <c r="G14" s="354"/>
      <c r="H14" s="354"/>
      <c r="I14" s="354"/>
      <c r="J14" s="354"/>
      <c r="K14" s="354"/>
      <c r="L14" s="354"/>
      <c r="M14" s="354"/>
      <c r="N14" s="354"/>
      <c r="O14" s="363"/>
      <c r="P14" s="363"/>
      <c r="Q14" s="363"/>
    </row>
    <row r="15" spans="1:17" ht="12.75" x14ac:dyDescent="0.2">
      <c r="A15" s="17"/>
      <c r="B15" s="128">
        <v>4</v>
      </c>
      <c r="C15" s="354" t="s">
        <v>1257</v>
      </c>
      <c r="D15" s="354"/>
      <c r="E15" s="354"/>
      <c r="F15" s="354"/>
      <c r="G15" s="354"/>
      <c r="H15" s="354"/>
      <c r="I15" s="354"/>
      <c r="J15" s="354"/>
      <c r="K15" s="354"/>
      <c r="L15" s="354"/>
      <c r="M15" s="354"/>
      <c r="N15" s="354"/>
      <c r="O15" s="363"/>
      <c r="P15" s="363"/>
      <c r="Q15" s="363"/>
    </row>
    <row r="16" spans="1:17" ht="12.75" x14ac:dyDescent="0.2">
      <c r="A16" s="17"/>
      <c r="B16" s="128">
        <v>5</v>
      </c>
      <c r="C16" s="354" t="s">
        <v>1262</v>
      </c>
      <c r="D16" s="354"/>
      <c r="E16" s="354"/>
      <c r="F16" s="354"/>
      <c r="G16" s="354"/>
      <c r="H16" s="354"/>
      <c r="I16" s="354"/>
      <c r="J16" s="354"/>
      <c r="K16" s="354"/>
      <c r="L16" s="354"/>
      <c r="M16" s="354"/>
      <c r="N16" s="354"/>
      <c r="O16" s="363"/>
      <c r="P16" s="363"/>
      <c r="Q16" s="363"/>
    </row>
    <row r="17" spans="1:17" ht="12.75" x14ac:dyDescent="0.2">
      <c r="A17" s="17"/>
      <c r="B17" s="128">
        <v>6</v>
      </c>
      <c r="C17" s="354" t="s">
        <v>1263</v>
      </c>
      <c r="D17" s="354"/>
      <c r="E17" s="354"/>
      <c r="F17" s="354"/>
      <c r="G17" s="354"/>
      <c r="H17" s="354"/>
      <c r="I17" s="354"/>
      <c r="J17" s="354"/>
      <c r="K17" s="354"/>
      <c r="L17" s="354"/>
      <c r="M17" s="354"/>
      <c r="N17" s="354"/>
      <c r="O17" s="363"/>
      <c r="P17" s="363"/>
      <c r="Q17" s="363"/>
    </row>
    <row r="18" spans="1:17" ht="12.75" x14ac:dyDescent="0.2">
      <c r="A18" s="17"/>
      <c r="B18" s="128">
        <v>7</v>
      </c>
      <c r="C18" s="354" t="s">
        <v>1267</v>
      </c>
      <c r="D18" s="354"/>
      <c r="E18" s="354"/>
      <c r="F18" s="354"/>
      <c r="G18" s="354"/>
      <c r="H18" s="354"/>
      <c r="I18" s="354"/>
      <c r="J18" s="354"/>
      <c r="K18" s="354"/>
      <c r="L18" s="354"/>
      <c r="M18" s="354"/>
      <c r="N18" s="354"/>
      <c r="O18" s="363"/>
      <c r="P18" s="363"/>
      <c r="Q18" s="363"/>
    </row>
    <row r="19" spans="1:17" ht="12.75" x14ac:dyDescent="0.2">
      <c r="A19" s="17"/>
      <c r="B19" s="128">
        <v>8</v>
      </c>
      <c r="C19" s="354" t="s">
        <v>1268</v>
      </c>
      <c r="D19" s="354"/>
      <c r="E19" s="354"/>
      <c r="F19" s="354"/>
      <c r="G19" s="354"/>
      <c r="H19" s="354"/>
      <c r="I19" s="354"/>
      <c r="J19" s="354"/>
      <c r="K19" s="354"/>
      <c r="L19" s="354"/>
      <c r="M19" s="354"/>
      <c r="N19" s="354"/>
      <c r="O19" s="363"/>
      <c r="P19" s="363"/>
      <c r="Q19" s="363"/>
    </row>
    <row r="20" spans="1:17" ht="12.75" x14ac:dyDescent="0.2">
      <c r="A20" s="17"/>
      <c r="B20" s="128">
        <v>9</v>
      </c>
      <c r="C20" s="354" t="s">
        <v>1275</v>
      </c>
      <c r="D20" s="354"/>
      <c r="E20" s="354"/>
      <c r="F20" s="354"/>
      <c r="G20" s="354"/>
      <c r="H20" s="354"/>
      <c r="I20" s="354"/>
      <c r="J20" s="354"/>
      <c r="K20" s="354"/>
      <c r="L20" s="354"/>
      <c r="M20" s="354"/>
      <c r="N20" s="354"/>
      <c r="O20" s="128"/>
      <c r="P20" s="128"/>
      <c r="Q20" s="128"/>
    </row>
    <row r="21" spans="1:17" ht="12.75" x14ac:dyDescent="0.2">
      <c r="A21" s="17"/>
      <c r="B21" s="128">
        <v>10</v>
      </c>
      <c r="C21" s="354" t="s">
        <v>1354</v>
      </c>
      <c r="D21" s="354"/>
      <c r="E21" s="354"/>
      <c r="F21" s="354"/>
      <c r="G21" s="354"/>
      <c r="H21" s="354"/>
      <c r="I21" s="354"/>
      <c r="J21" s="354"/>
      <c r="K21" s="354"/>
      <c r="L21" s="354"/>
      <c r="M21" s="354"/>
      <c r="N21" s="354"/>
      <c r="O21" s="128"/>
      <c r="P21" s="128"/>
      <c r="Q21" s="128"/>
    </row>
    <row r="22" spans="1:17" ht="12.75" x14ac:dyDescent="0.2">
      <c r="A22" s="17"/>
      <c r="B22" s="128">
        <v>11</v>
      </c>
      <c r="C22" s="354" t="s">
        <v>1355</v>
      </c>
      <c r="D22" s="354"/>
      <c r="E22" s="354"/>
      <c r="F22" s="354"/>
      <c r="G22" s="354"/>
      <c r="H22" s="354"/>
      <c r="I22" s="354"/>
      <c r="J22" s="354"/>
      <c r="K22" s="354"/>
      <c r="L22" s="354"/>
      <c r="M22" s="354"/>
      <c r="N22" s="354"/>
      <c r="O22" s="128"/>
      <c r="P22" s="128"/>
      <c r="Q22" s="128"/>
    </row>
    <row r="23" spans="1:17" ht="12.75" x14ac:dyDescent="0.2">
      <c r="A23" s="17"/>
      <c r="B23" s="128">
        <v>12</v>
      </c>
      <c r="C23" s="354" t="s">
        <v>1356</v>
      </c>
      <c r="D23" s="354"/>
      <c r="E23" s="354"/>
      <c r="F23" s="354"/>
      <c r="G23" s="354"/>
      <c r="H23" s="354"/>
      <c r="I23" s="354"/>
      <c r="J23" s="354"/>
      <c r="K23" s="354"/>
      <c r="L23" s="354"/>
      <c r="M23" s="354"/>
      <c r="N23" s="354"/>
      <c r="O23" s="128"/>
      <c r="P23" s="128"/>
      <c r="Q23" s="128"/>
    </row>
    <row r="24" spans="1:17" ht="12.75" x14ac:dyDescent="0.2">
      <c r="A24" s="17"/>
      <c r="B24" s="128">
        <v>13</v>
      </c>
      <c r="C24" s="354" t="s">
        <v>1357</v>
      </c>
      <c r="D24" s="354"/>
      <c r="E24" s="354"/>
      <c r="F24" s="354"/>
      <c r="G24" s="354"/>
      <c r="H24" s="354"/>
      <c r="I24" s="354"/>
      <c r="J24" s="354"/>
      <c r="K24" s="354"/>
      <c r="L24" s="354"/>
      <c r="M24" s="354"/>
      <c r="N24" s="354"/>
      <c r="O24" s="354"/>
      <c r="P24" s="354"/>
      <c r="Q24" s="354"/>
    </row>
    <row r="25" spans="1:17" ht="12.75" x14ac:dyDescent="0.2">
      <c r="A25" s="17"/>
    </row>
    <row r="26" spans="1:17" ht="12.75" x14ac:dyDescent="0.2">
      <c r="A26" s="17"/>
    </row>
    <row r="27" spans="1:17" ht="12.75" x14ac:dyDescent="0.2">
      <c r="A27" s="17"/>
    </row>
    <row r="28" spans="1:17" ht="12.75" x14ac:dyDescent="0.2">
      <c r="A28" s="17"/>
    </row>
    <row r="29" spans="1:17" ht="12.75" x14ac:dyDescent="0.2">
      <c r="A29" s="17"/>
    </row>
    <row r="30" spans="1:17" ht="12.75" x14ac:dyDescent="0.2">
      <c r="A30" s="17"/>
    </row>
    <row r="31" spans="1:17" ht="12.75" x14ac:dyDescent="0.2">
      <c r="A31" s="17"/>
    </row>
    <row r="32" spans="1:17" ht="12.75" x14ac:dyDescent="0.2">
      <c r="A32" s="17"/>
    </row>
    <row r="33" spans="1:1" ht="12.75" x14ac:dyDescent="0.2">
      <c r="A33" s="17"/>
    </row>
    <row r="34" spans="1:1" ht="12.75" x14ac:dyDescent="0.2">
      <c r="A34" s="17"/>
    </row>
    <row r="35" spans="1:1" ht="12.75" x14ac:dyDescent="0.2">
      <c r="A35" s="17"/>
    </row>
    <row r="36" spans="1:1" ht="12.75" x14ac:dyDescent="0.2">
      <c r="A36" s="17"/>
    </row>
    <row r="37" spans="1:1" ht="12.75" x14ac:dyDescent="0.2">
      <c r="A37" s="17"/>
    </row>
    <row r="38" spans="1:1" ht="12.75" x14ac:dyDescent="0.2">
      <c r="A38" s="17"/>
    </row>
    <row r="39" spans="1:1" ht="12.75" x14ac:dyDescent="0.2">
      <c r="A39" s="17"/>
    </row>
    <row r="40" spans="1:1" ht="12.75" x14ac:dyDescent="0.2">
      <c r="A40" s="17"/>
    </row>
    <row r="41" spans="1:1" ht="12.75" x14ac:dyDescent="0.2">
      <c r="A41" s="17"/>
    </row>
    <row r="42" spans="1:1" ht="12.75" x14ac:dyDescent="0.2">
      <c r="A42" s="17"/>
    </row>
    <row r="43" spans="1:1" ht="12.75" x14ac:dyDescent="0.2">
      <c r="A43" s="17"/>
    </row>
    <row r="44" spans="1:1" ht="12.75" x14ac:dyDescent="0.2">
      <c r="A44" s="17"/>
    </row>
    <row r="45" spans="1:1" ht="12.75" x14ac:dyDescent="0.2">
      <c r="A45" s="17"/>
    </row>
    <row r="46" spans="1:1" ht="12.75" x14ac:dyDescent="0.2">
      <c r="A46" s="17"/>
    </row>
    <row r="47" spans="1:1" ht="12.75" x14ac:dyDescent="0.2">
      <c r="A47" s="17"/>
    </row>
    <row r="48" spans="1:1" ht="12.75" x14ac:dyDescent="0.2">
      <c r="A48" s="17"/>
    </row>
    <row r="49" spans="1:1" ht="12.75" x14ac:dyDescent="0.2">
      <c r="A49" s="17"/>
    </row>
    <row r="50" spans="1:1" ht="12.75" x14ac:dyDescent="0.2">
      <c r="A50" s="17"/>
    </row>
    <row r="51" spans="1:1" ht="12.75" x14ac:dyDescent="0.2">
      <c r="A51" s="17"/>
    </row>
    <row r="52" spans="1:1" ht="12.75" x14ac:dyDescent="0.2">
      <c r="A52" s="17"/>
    </row>
    <row r="53" spans="1:1" ht="12.75" x14ac:dyDescent="0.2">
      <c r="A53" s="17"/>
    </row>
    <row r="54" spans="1:1" ht="12.75" x14ac:dyDescent="0.2">
      <c r="A54" s="17"/>
    </row>
    <row r="55" spans="1:1" ht="12.75" x14ac:dyDescent="0.2">
      <c r="A55" s="17"/>
    </row>
    <row r="56" spans="1:1" ht="12.75" x14ac:dyDescent="0.2">
      <c r="A56" s="17"/>
    </row>
    <row r="57" spans="1:1" ht="12.75" x14ac:dyDescent="0.2">
      <c r="A57" s="17"/>
    </row>
    <row r="58" spans="1:1" ht="12.75" x14ac:dyDescent="0.2">
      <c r="A58" s="17"/>
    </row>
    <row r="59" spans="1:1" ht="12.75" x14ac:dyDescent="0.2">
      <c r="A59" s="17"/>
    </row>
    <row r="60" spans="1:1" ht="12.75" x14ac:dyDescent="0.2">
      <c r="A60" s="17"/>
    </row>
    <row r="61" spans="1:1" ht="12.75" x14ac:dyDescent="0.2">
      <c r="A61" s="17"/>
    </row>
    <row r="62" spans="1:1" ht="12.75" x14ac:dyDescent="0.2">
      <c r="A62" s="17"/>
    </row>
    <row r="63" spans="1:1" ht="12.75" x14ac:dyDescent="0.2">
      <c r="A63" s="17"/>
    </row>
    <row r="64" spans="1:1" ht="12.75" x14ac:dyDescent="0.2">
      <c r="A64" s="17"/>
    </row>
    <row r="65" spans="1:1" ht="12.75" x14ac:dyDescent="0.2">
      <c r="A65" s="17"/>
    </row>
    <row r="66" spans="1:1" ht="12.75" x14ac:dyDescent="0.2">
      <c r="A66" s="17"/>
    </row>
    <row r="67" spans="1:1" ht="12.75" x14ac:dyDescent="0.2">
      <c r="A67" s="17"/>
    </row>
    <row r="68" spans="1:1" ht="12.75" x14ac:dyDescent="0.2">
      <c r="A68" s="17"/>
    </row>
    <row r="69" spans="1:1" ht="12.75" x14ac:dyDescent="0.2">
      <c r="A69" s="17"/>
    </row>
    <row r="70" spans="1:1" ht="12.75" x14ac:dyDescent="0.2">
      <c r="A70" s="17"/>
    </row>
    <row r="71" spans="1:1" ht="12.75" x14ac:dyDescent="0.2">
      <c r="A71" s="17"/>
    </row>
  </sheetData>
  <sheetProtection algorithmName="SHA-512" hashValue="Cptw0fUgGO9u19iBqU5ccM1iYwwVK1ryoaShvxgOa1xSWG8woFhmUmEtm0IH45UONsBxMKbIiqNWBFFobedb0w==" saltValue="1dm8xPnK6EtsRbiFFgyZ8w==" spinCount="100000" sheet="1" objects="1" scenarios="1"/>
  <mergeCells count="10">
    <mergeCell ref="C8:C11"/>
    <mergeCell ref="D8:Q8"/>
    <mergeCell ref="E9:Q9"/>
    <mergeCell ref="E10:I10"/>
    <mergeCell ref="J10:J11"/>
    <mergeCell ref="K10:K11"/>
    <mergeCell ref="L10:L11"/>
    <mergeCell ref="M10:M11"/>
    <mergeCell ref="N10:N11"/>
    <mergeCell ref="O10:Q10"/>
  </mergeCells>
  <pageMargins left="0.7" right="0.7" top="0.75" bottom="0.75" header="0.3" footer="0.3"/>
  <pageSetup paperSize="9" scale="30"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49808-CDEF-427D-98C1-C25FFF5C013C}">
  <sheetPr codeName="Sheet58"/>
  <dimension ref="A2:F13"/>
  <sheetViews>
    <sheetView view="pageBreakPreview" zoomScale="90" zoomScaleNormal="90" zoomScaleSheetLayoutView="90" workbookViewId="0">
      <selection activeCell="C10" sqref="C10:D16"/>
    </sheetView>
  </sheetViews>
  <sheetFormatPr defaultColWidth="9.140625" defaultRowHeight="15" x14ac:dyDescent="0.25"/>
  <cols>
    <col min="1" max="1" width="3.28515625" style="2" customWidth="1"/>
    <col min="2" max="2" width="20" style="2" customWidth="1"/>
    <col min="3" max="3" width="24.5703125" style="2" bestFit="1" customWidth="1"/>
    <col min="4" max="4" width="25" style="2" bestFit="1" customWidth="1"/>
    <col min="5" max="5" width="57.42578125" style="2" bestFit="1" customWidth="1"/>
    <col min="6" max="6" width="31" style="2" bestFit="1" customWidth="1"/>
    <col min="7" max="7" width="4.42578125" style="2" customWidth="1"/>
    <col min="8" max="16384" width="9.140625" style="2"/>
  </cols>
  <sheetData>
    <row r="2" spans="1:6" ht="16.5" x14ac:dyDescent="0.25">
      <c r="B2" s="266" t="s">
        <v>1358</v>
      </c>
    </row>
    <row r="3" spans="1:6" x14ac:dyDescent="0.25">
      <c r="B3" s="21"/>
    </row>
    <row r="4" spans="1:6" x14ac:dyDescent="0.25">
      <c r="B4" s="368"/>
    </row>
    <row r="5" spans="1:6" x14ac:dyDescent="0.25">
      <c r="B5" s="368"/>
    </row>
    <row r="7" spans="1:6" s="17" customFormat="1" ht="12.75" x14ac:dyDescent="0.2">
      <c r="B7" s="369"/>
      <c r="C7" s="1238" t="s">
        <v>1359</v>
      </c>
      <c r="D7" s="1239"/>
      <c r="E7" s="1240"/>
      <c r="F7" s="1241" t="s">
        <v>1360</v>
      </c>
    </row>
    <row r="8" spans="1:6" s="17" customFormat="1" ht="12.75" x14ac:dyDescent="0.2">
      <c r="B8" s="369"/>
      <c r="C8" s="369" t="s">
        <v>1361</v>
      </c>
      <c r="D8" s="369" t="s">
        <v>1362</v>
      </c>
      <c r="E8" s="369" t="s">
        <v>1363</v>
      </c>
      <c r="F8" s="1242"/>
    </row>
    <row r="9" spans="1:6" s="17" customFormat="1" ht="12.75" x14ac:dyDescent="0.2">
      <c r="B9" s="369" t="s">
        <v>1364</v>
      </c>
      <c r="C9" s="369"/>
      <c r="D9" s="369"/>
      <c r="E9" s="369"/>
      <c r="F9" s="369"/>
    </row>
    <row r="10" spans="1:6" s="17" customFormat="1" ht="12.75" x14ac:dyDescent="0.2">
      <c r="B10" s="369" t="s">
        <v>1365</v>
      </c>
      <c r="C10" s="369"/>
      <c r="D10" s="369"/>
      <c r="E10" s="369"/>
      <c r="F10" s="369"/>
    </row>
    <row r="11" spans="1:6" s="17" customFormat="1" ht="12.75" x14ac:dyDescent="0.2">
      <c r="B11" s="17" t="s">
        <v>1366</v>
      </c>
    </row>
    <row r="12" spans="1:6" s="17" customFormat="1" ht="12.75" x14ac:dyDescent="0.2"/>
    <row r="13" spans="1:6" x14ac:dyDescent="0.25">
      <c r="A13" s="17"/>
    </row>
  </sheetData>
  <sheetProtection algorithmName="SHA-512" hashValue="HSJytx8mFOdfWK14QIHuPzeAtSGsVYhwrvTIj4IhO64YLD1/jQbhXw9KIp/b6TupBXHXL97x8FNemNBfkdO8uA==" saltValue="BJ8sVmApmogdQtGlWne/xQ==" spinCount="100000" sheet="1" objects="1" scenarios="1"/>
  <mergeCells count="2">
    <mergeCell ref="C7:E7"/>
    <mergeCell ref="F7:F8"/>
  </mergeCells>
  <pageMargins left="0.7" right="0.7" top="0.75" bottom="0.75" header="0.3" footer="0.3"/>
  <pageSetup scale="47"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E239-EB78-4B28-8C1D-CD2EB01A1AB9}">
  <sheetPr codeName="Sheet59"/>
  <dimension ref="A2:T67"/>
  <sheetViews>
    <sheetView view="pageBreakPreview" topLeftCell="B1" zoomScale="90" zoomScaleNormal="90" zoomScaleSheetLayoutView="90" workbookViewId="0">
      <selection activeCell="C10" sqref="C10:D16"/>
    </sheetView>
  </sheetViews>
  <sheetFormatPr defaultColWidth="8.85546875" defaultRowHeight="12.75" x14ac:dyDescent="0.2"/>
  <cols>
    <col min="1" max="1" width="3.28515625" style="17" customWidth="1"/>
    <col min="2" max="2" width="10.28515625" style="372" customWidth="1"/>
    <col min="3" max="3" width="60.5703125" style="5" customWidth="1"/>
    <col min="4" max="4" width="14.140625" style="5" customWidth="1"/>
    <col min="5" max="5" width="8.85546875" style="5"/>
    <col min="6" max="6" width="11.28515625" style="5" customWidth="1"/>
    <col min="7" max="7" width="14.7109375" style="5" customWidth="1"/>
    <col min="8" max="8" width="13" style="5" customWidth="1"/>
    <col min="9" max="9" width="13.140625" style="5" customWidth="1"/>
    <col min="10" max="10" width="8.85546875" style="5"/>
    <col min="11" max="11" width="9.7109375" style="5" customWidth="1"/>
    <col min="12" max="12" width="12.85546875" style="5" customWidth="1"/>
    <col min="13" max="13" width="13" style="5" customWidth="1"/>
    <col min="14" max="14" width="11.28515625" style="5" customWidth="1"/>
    <col min="15" max="15" width="8.85546875" style="5"/>
    <col min="16" max="16" width="11" style="5" customWidth="1"/>
    <col min="17" max="17" width="13.28515625" style="5" customWidth="1"/>
    <col min="18" max="18" width="13" style="5" customWidth="1"/>
    <col min="19" max="19" width="11.140625" style="5" customWidth="1"/>
    <col min="20" max="16384" width="8.85546875" style="5"/>
  </cols>
  <sheetData>
    <row r="2" spans="1:19" ht="16.5" x14ac:dyDescent="0.25">
      <c r="B2" s="266" t="s">
        <v>1367</v>
      </c>
    </row>
    <row r="3" spans="1:19" ht="15" x14ac:dyDescent="0.25">
      <c r="B3" s="21"/>
    </row>
    <row r="7" spans="1:19" s="372" customFormat="1" x14ac:dyDescent="0.2">
      <c r="A7" s="17"/>
      <c r="C7" s="242"/>
      <c r="D7" s="373" t="s">
        <v>25</v>
      </c>
      <c r="E7" s="373" t="s">
        <v>26</v>
      </c>
      <c r="F7" s="373" t="s">
        <v>27</v>
      </c>
      <c r="G7" s="373" t="s">
        <v>93</v>
      </c>
      <c r="H7" s="373" t="s">
        <v>94</v>
      </c>
      <c r="I7" s="373" t="s">
        <v>155</v>
      </c>
      <c r="J7" s="373" t="s">
        <v>156</v>
      </c>
      <c r="K7" s="373" t="s">
        <v>157</v>
      </c>
      <c r="L7" s="373" t="s">
        <v>563</v>
      </c>
      <c r="M7" s="373" t="s">
        <v>564</v>
      </c>
      <c r="N7" s="373" t="s">
        <v>565</v>
      </c>
      <c r="O7" s="373" t="s">
        <v>566</v>
      </c>
      <c r="P7" s="373" t="s">
        <v>567</v>
      </c>
      <c r="Q7" s="373" t="s">
        <v>1280</v>
      </c>
      <c r="R7" s="373" t="s">
        <v>760</v>
      </c>
      <c r="S7" s="373" t="s">
        <v>968</v>
      </c>
    </row>
    <row r="8" spans="1:19" ht="28.9" customHeight="1" x14ac:dyDescent="0.2">
      <c r="B8" s="1243" t="s">
        <v>1368</v>
      </c>
      <c r="C8" s="1245"/>
      <c r="D8" s="1246" t="s">
        <v>1369</v>
      </c>
      <c r="E8" s="1248"/>
      <c r="F8" s="1248"/>
      <c r="G8" s="1248"/>
      <c r="H8" s="1248"/>
      <c r="I8" s="1248"/>
      <c r="J8" s="1248"/>
      <c r="K8" s="1248"/>
      <c r="L8" s="1248"/>
      <c r="M8" s="1248"/>
      <c r="N8" s="1248"/>
      <c r="O8" s="1248"/>
      <c r="P8" s="1248"/>
      <c r="Q8" s="1248"/>
      <c r="R8" s="1248"/>
      <c r="S8" s="1247"/>
    </row>
    <row r="9" spans="1:19" ht="14.45" customHeight="1" x14ac:dyDescent="0.2">
      <c r="B9" s="1246"/>
      <c r="C9" s="1247"/>
      <c r="D9" s="1223" t="s">
        <v>1370</v>
      </c>
      <c r="E9" s="1249" t="s">
        <v>1371</v>
      </c>
      <c r="F9" s="1250"/>
      <c r="G9" s="1250"/>
      <c r="H9" s="1250"/>
      <c r="I9" s="1251"/>
      <c r="J9" s="1249" t="s">
        <v>1372</v>
      </c>
      <c r="K9" s="1250"/>
      <c r="L9" s="1250"/>
      <c r="M9" s="1250"/>
      <c r="N9" s="1251"/>
      <c r="O9" s="1249" t="s">
        <v>1373</v>
      </c>
      <c r="P9" s="1250"/>
      <c r="Q9" s="1250"/>
      <c r="R9" s="1250"/>
      <c r="S9" s="1251"/>
    </row>
    <row r="10" spans="1:19" ht="33.6" customHeight="1" x14ac:dyDescent="0.2">
      <c r="B10" s="1246"/>
      <c r="C10" s="1247"/>
      <c r="D10" s="1223"/>
      <c r="E10" s="1243" t="s">
        <v>1374</v>
      </c>
      <c r="F10" s="1244"/>
      <c r="G10" s="1244"/>
      <c r="H10" s="1244"/>
      <c r="I10" s="1245"/>
      <c r="J10" s="1243" t="s">
        <v>1374</v>
      </c>
      <c r="K10" s="1244"/>
      <c r="L10" s="1244"/>
      <c r="M10" s="1244"/>
      <c r="N10" s="1245"/>
      <c r="O10" s="1243" t="s">
        <v>1374</v>
      </c>
      <c r="P10" s="1244"/>
      <c r="Q10" s="1244"/>
      <c r="R10" s="1244"/>
      <c r="S10" s="1245"/>
    </row>
    <row r="11" spans="1:19" ht="33.6" customHeight="1" x14ac:dyDescent="0.2">
      <c r="B11" s="1246"/>
      <c r="C11" s="1247"/>
      <c r="D11" s="1223"/>
      <c r="E11" s="374"/>
      <c r="F11" s="1243" t="s">
        <v>1375</v>
      </c>
      <c r="G11" s="1244"/>
      <c r="H11" s="1244"/>
      <c r="I11" s="1245"/>
      <c r="J11" s="374"/>
      <c r="K11" s="1243" t="s">
        <v>1375</v>
      </c>
      <c r="L11" s="1244"/>
      <c r="M11" s="1244"/>
      <c r="N11" s="1245"/>
      <c r="O11" s="374"/>
      <c r="P11" s="1243" t="s">
        <v>1375</v>
      </c>
      <c r="Q11" s="1244"/>
      <c r="R11" s="1244"/>
      <c r="S11" s="1245"/>
    </row>
    <row r="12" spans="1:19" ht="38.25" x14ac:dyDescent="0.2">
      <c r="B12" s="1246"/>
      <c r="C12" s="1247"/>
      <c r="D12" s="1223"/>
      <c r="E12" s="359"/>
      <c r="F12" s="359"/>
      <c r="G12" s="346" t="s">
        <v>1376</v>
      </c>
      <c r="H12" s="346" t="s">
        <v>1377</v>
      </c>
      <c r="I12" s="346" t="s">
        <v>1378</v>
      </c>
      <c r="J12" s="359"/>
      <c r="K12" s="359"/>
      <c r="L12" s="346" t="s">
        <v>1376</v>
      </c>
      <c r="M12" s="346" t="s">
        <v>1379</v>
      </c>
      <c r="N12" s="346" t="s">
        <v>1378</v>
      </c>
      <c r="O12" s="359"/>
      <c r="P12" s="359"/>
      <c r="Q12" s="346" t="s">
        <v>1376</v>
      </c>
      <c r="R12" s="346" t="s">
        <v>1380</v>
      </c>
      <c r="S12" s="346" t="s">
        <v>1378</v>
      </c>
    </row>
    <row r="13" spans="1:19" s="380" customFormat="1" x14ac:dyDescent="0.2">
      <c r="A13" s="17"/>
      <c r="B13" s="375"/>
      <c r="C13" s="376" t="s">
        <v>1381</v>
      </c>
      <c r="D13" s="377"/>
      <c r="E13" s="378"/>
      <c r="F13" s="378"/>
      <c r="G13" s="378"/>
      <c r="H13" s="378"/>
      <c r="I13" s="378"/>
      <c r="J13" s="378"/>
      <c r="K13" s="378"/>
      <c r="L13" s="378"/>
      <c r="M13" s="378"/>
      <c r="N13" s="378"/>
      <c r="O13" s="378"/>
      <c r="P13" s="378"/>
      <c r="Q13" s="378"/>
      <c r="R13" s="378"/>
      <c r="S13" s="379"/>
    </row>
    <row r="14" spans="1:19" ht="25.5" x14ac:dyDescent="0.2">
      <c r="B14" s="365">
        <v>1</v>
      </c>
      <c r="C14" s="381" t="s">
        <v>1382</v>
      </c>
      <c r="D14" s="381"/>
      <c r="E14" s="382"/>
      <c r="F14" s="382"/>
      <c r="G14" s="382"/>
      <c r="H14" s="382"/>
      <c r="I14" s="382"/>
      <c r="J14" s="382"/>
      <c r="K14" s="382"/>
      <c r="L14" s="382"/>
      <c r="M14" s="382"/>
      <c r="N14" s="382"/>
      <c r="O14" s="382"/>
      <c r="P14" s="382"/>
      <c r="Q14" s="382"/>
      <c r="R14" s="382"/>
      <c r="S14" s="382"/>
    </row>
    <row r="15" spans="1:19" x14ac:dyDescent="0.2">
      <c r="B15" s="365">
        <v>2</v>
      </c>
      <c r="C15" s="383" t="s">
        <v>1383</v>
      </c>
      <c r="D15" s="384"/>
      <c r="E15" s="385"/>
      <c r="F15" s="385"/>
      <c r="G15" s="385"/>
      <c r="H15" s="385"/>
      <c r="I15" s="385"/>
      <c r="J15" s="385"/>
      <c r="K15" s="385"/>
      <c r="L15" s="385"/>
      <c r="M15" s="385"/>
      <c r="N15" s="385"/>
      <c r="O15" s="385"/>
      <c r="P15" s="385"/>
      <c r="Q15" s="385"/>
      <c r="R15" s="385"/>
      <c r="S15" s="385"/>
    </row>
    <row r="16" spans="1:19" x14ac:dyDescent="0.2">
      <c r="B16" s="365">
        <v>3</v>
      </c>
      <c r="C16" s="386" t="s">
        <v>832</v>
      </c>
      <c r="D16" s="386"/>
      <c r="E16" s="385"/>
      <c r="F16" s="385"/>
      <c r="G16" s="385"/>
      <c r="H16" s="385"/>
      <c r="I16" s="385"/>
      <c r="J16" s="385"/>
      <c r="K16" s="385"/>
      <c r="L16" s="385"/>
      <c r="M16" s="385"/>
      <c r="N16" s="385"/>
      <c r="O16" s="385"/>
      <c r="P16" s="385"/>
      <c r="Q16" s="385"/>
      <c r="R16" s="385"/>
      <c r="S16" s="385"/>
    </row>
    <row r="17" spans="1:19" x14ac:dyDescent="0.2">
      <c r="B17" s="365">
        <v>4</v>
      </c>
      <c r="C17" s="387" t="s">
        <v>827</v>
      </c>
      <c r="D17" s="387"/>
      <c r="E17" s="385"/>
      <c r="F17" s="385"/>
      <c r="G17" s="385"/>
      <c r="H17" s="385"/>
      <c r="I17" s="385"/>
      <c r="J17" s="385"/>
      <c r="K17" s="385"/>
      <c r="L17" s="385"/>
      <c r="M17" s="385"/>
      <c r="N17" s="385"/>
      <c r="O17" s="385"/>
      <c r="P17" s="385"/>
      <c r="Q17" s="385"/>
      <c r="R17" s="385"/>
      <c r="S17" s="385"/>
    </row>
    <row r="18" spans="1:19" x14ac:dyDescent="0.2">
      <c r="B18" s="365">
        <v>5</v>
      </c>
      <c r="C18" s="387" t="s">
        <v>1384</v>
      </c>
      <c r="D18" s="386"/>
      <c r="E18" s="386"/>
      <c r="F18" s="388"/>
      <c r="G18" s="389"/>
      <c r="H18" s="388"/>
      <c r="I18" s="388"/>
      <c r="J18" s="389"/>
      <c r="K18" s="389"/>
      <c r="L18" s="389"/>
      <c r="M18" s="389"/>
      <c r="N18" s="389"/>
      <c r="O18" s="389"/>
      <c r="P18" s="389"/>
      <c r="Q18" s="389"/>
      <c r="R18" s="389"/>
      <c r="S18" s="389"/>
    </row>
    <row r="19" spans="1:19" x14ac:dyDescent="0.2">
      <c r="B19" s="365">
        <v>6</v>
      </c>
      <c r="C19" s="387" t="s">
        <v>1385</v>
      </c>
      <c r="D19" s="386"/>
      <c r="E19" s="386"/>
      <c r="F19" s="386"/>
      <c r="G19" s="390"/>
      <c r="H19" s="387"/>
      <c r="I19" s="387"/>
      <c r="J19" s="385"/>
      <c r="K19" s="385"/>
      <c r="L19" s="390"/>
      <c r="M19" s="385"/>
      <c r="N19" s="385"/>
      <c r="O19" s="385"/>
      <c r="P19" s="385"/>
      <c r="Q19" s="390"/>
      <c r="R19" s="385"/>
      <c r="S19" s="385"/>
    </row>
    <row r="20" spans="1:19" x14ac:dyDescent="0.2">
      <c r="B20" s="365">
        <v>7</v>
      </c>
      <c r="C20" s="386" t="s">
        <v>834</v>
      </c>
      <c r="D20" s="386"/>
      <c r="E20" s="386"/>
      <c r="F20" s="386"/>
      <c r="G20" s="385"/>
      <c r="H20" s="386"/>
      <c r="I20" s="386"/>
      <c r="J20" s="385"/>
      <c r="K20" s="385"/>
      <c r="L20" s="385"/>
      <c r="M20" s="385"/>
      <c r="N20" s="385"/>
      <c r="O20" s="385"/>
      <c r="P20" s="385"/>
      <c r="Q20" s="385"/>
      <c r="R20" s="385"/>
      <c r="S20" s="385"/>
    </row>
    <row r="21" spans="1:19" x14ac:dyDescent="0.2">
      <c r="B21" s="365">
        <v>8</v>
      </c>
      <c r="C21" s="387" t="s">
        <v>1386</v>
      </c>
      <c r="D21" s="387"/>
      <c r="E21" s="385"/>
      <c r="F21" s="385"/>
      <c r="G21" s="385"/>
      <c r="H21" s="385"/>
      <c r="I21" s="385"/>
      <c r="J21" s="385"/>
      <c r="K21" s="385"/>
      <c r="L21" s="385"/>
      <c r="M21" s="385"/>
      <c r="N21" s="385"/>
      <c r="O21" s="385"/>
      <c r="P21" s="385"/>
      <c r="Q21" s="385"/>
      <c r="R21" s="385"/>
      <c r="S21" s="385"/>
    </row>
    <row r="22" spans="1:19" x14ac:dyDescent="0.2">
      <c r="B22" s="365">
        <v>9</v>
      </c>
      <c r="C22" s="391" t="s">
        <v>827</v>
      </c>
      <c r="D22" s="391"/>
      <c r="E22" s="385"/>
      <c r="F22" s="385"/>
      <c r="G22" s="385"/>
      <c r="H22" s="385"/>
      <c r="I22" s="385"/>
      <c r="J22" s="385"/>
      <c r="K22" s="385"/>
      <c r="L22" s="385"/>
      <c r="M22" s="385"/>
      <c r="N22" s="385"/>
      <c r="O22" s="385"/>
      <c r="P22" s="385"/>
      <c r="Q22" s="385"/>
      <c r="R22" s="385"/>
      <c r="S22" s="385"/>
    </row>
    <row r="23" spans="1:19" s="380" customFormat="1" x14ac:dyDescent="0.2">
      <c r="A23" s="17"/>
      <c r="B23" s="365">
        <v>10</v>
      </c>
      <c r="C23" s="392" t="s">
        <v>1384</v>
      </c>
      <c r="D23" s="393"/>
      <c r="E23" s="389"/>
      <c r="F23" s="389"/>
      <c r="G23" s="389"/>
      <c r="H23" s="389"/>
      <c r="I23" s="389"/>
      <c r="J23" s="389"/>
      <c r="K23" s="389"/>
      <c r="L23" s="389"/>
      <c r="M23" s="389"/>
      <c r="N23" s="389"/>
      <c r="O23" s="389"/>
      <c r="P23" s="389"/>
      <c r="Q23" s="389"/>
      <c r="R23" s="389"/>
      <c r="S23" s="389"/>
    </row>
    <row r="24" spans="1:19" x14ac:dyDescent="0.2">
      <c r="B24" s="365">
        <v>11</v>
      </c>
      <c r="C24" s="391" t="s">
        <v>1385</v>
      </c>
      <c r="D24" s="391"/>
      <c r="E24" s="385"/>
      <c r="F24" s="385"/>
      <c r="G24" s="390"/>
      <c r="H24" s="385"/>
      <c r="I24" s="385"/>
      <c r="J24" s="385"/>
      <c r="K24" s="385"/>
      <c r="L24" s="390"/>
      <c r="M24" s="385"/>
      <c r="N24" s="385"/>
      <c r="O24" s="385"/>
      <c r="P24" s="385"/>
      <c r="Q24" s="390"/>
      <c r="R24" s="385"/>
      <c r="S24" s="385"/>
    </row>
    <row r="25" spans="1:19" x14ac:dyDescent="0.2">
      <c r="B25" s="365">
        <v>12</v>
      </c>
      <c r="C25" s="387" t="s">
        <v>1387</v>
      </c>
      <c r="D25" s="387"/>
      <c r="E25" s="385"/>
      <c r="F25" s="385"/>
      <c r="G25" s="385"/>
      <c r="H25" s="385"/>
      <c r="I25" s="385"/>
      <c r="J25" s="385"/>
      <c r="K25" s="385"/>
      <c r="L25" s="385"/>
      <c r="M25" s="385"/>
      <c r="N25" s="385"/>
      <c r="O25" s="385"/>
      <c r="P25" s="385"/>
      <c r="Q25" s="385"/>
      <c r="R25" s="385"/>
      <c r="S25" s="385"/>
    </row>
    <row r="26" spans="1:19" x14ac:dyDescent="0.2">
      <c r="B26" s="365">
        <v>13</v>
      </c>
      <c r="C26" s="391" t="s">
        <v>827</v>
      </c>
      <c r="D26" s="391"/>
      <c r="E26" s="385"/>
      <c r="F26" s="385"/>
      <c r="G26" s="385"/>
      <c r="H26" s="385"/>
      <c r="I26" s="385"/>
      <c r="J26" s="385"/>
      <c r="K26" s="385"/>
      <c r="L26" s="385"/>
      <c r="M26" s="385"/>
      <c r="N26" s="385"/>
      <c r="O26" s="385"/>
      <c r="P26" s="385"/>
      <c r="Q26" s="385"/>
      <c r="R26" s="385"/>
      <c r="S26" s="385"/>
    </row>
    <row r="27" spans="1:19" s="380" customFormat="1" x14ac:dyDescent="0.2">
      <c r="A27" s="17"/>
      <c r="B27" s="365">
        <v>14</v>
      </c>
      <c r="C27" s="392" t="s">
        <v>1384</v>
      </c>
      <c r="D27" s="393"/>
      <c r="E27" s="389"/>
      <c r="F27" s="389"/>
      <c r="G27" s="389"/>
      <c r="H27" s="389"/>
      <c r="I27" s="389"/>
      <c r="J27" s="389"/>
      <c r="K27" s="389"/>
      <c r="L27" s="389"/>
      <c r="M27" s="389"/>
      <c r="N27" s="389"/>
      <c r="O27" s="389"/>
      <c r="P27" s="389"/>
      <c r="Q27" s="389"/>
      <c r="R27" s="389"/>
      <c r="S27" s="389"/>
    </row>
    <row r="28" spans="1:19" x14ac:dyDescent="0.2">
      <c r="B28" s="365">
        <v>15</v>
      </c>
      <c r="C28" s="391" t="s">
        <v>1385</v>
      </c>
      <c r="D28" s="391"/>
      <c r="E28" s="385"/>
      <c r="F28" s="385"/>
      <c r="G28" s="390"/>
      <c r="H28" s="385"/>
      <c r="I28" s="385"/>
      <c r="J28" s="385"/>
      <c r="K28" s="385"/>
      <c r="L28" s="390"/>
      <c r="M28" s="385"/>
      <c r="N28" s="385"/>
      <c r="O28" s="385"/>
      <c r="P28" s="385"/>
      <c r="Q28" s="390"/>
      <c r="R28" s="385"/>
      <c r="S28" s="385"/>
    </row>
    <row r="29" spans="1:19" x14ac:dyDescent="0.2">
      <c r="B29" s="365">
        <v>16</v>
      </c>
      <c r="C29" s="387" t="s">
        <v>1388</v>
      </c>
      <c r="D29" s="387"/>
      <c r="E29" s="385"/>
      <c r="F29" s="385"/>
      <c r="G29" s="385"/>
      <c r="H29" s="385"/>
      <c r="I29" s="385"/>
      <c r="J29" s="385"/>
      <c r="K29" s="385"/>
      <c r="L29" s="385"/>
      <c r="M29" s="385"/>
      <c r="N29" s="385"/>
      <c r="O29" s="385"/>
      <c r="P29" s="385"/>
      <c r="Q29" s="385"/>
      <c r="R29" s="385"/>
      <c r="S29" s="385"/>
    </row>
    <row r="30" spans="1:19" x14ac:dyDescent="0.2">
      <c r="B30" s="365">
        <v>17</v>
      </c>
      <c r="C30" s="391" t="s">
        <v>827</v>
      </c>
      <c r="D30" s="391"/>
      <c r="E30" s="385"/>
      <c r="F30" s="385"/>
      <c r="G30" s="385"/>
      <c r="H30" s="385"/>
      <c r="I30" s="385"/>
      <c r="J30" s="385"/>
      <c r="K30" s="385"/>
      <c r="L30" s="385"/>
      <c r="M30" s="385"/>
      <c r="N30" s="385"/>
      <c r="O30" s="385"/>
      <c r="P30" s="385"/>
      <c r="Q30" s="385"/>
      <c r="R30" s="385"/>
      <c r="S30" s="385"/>
    </row>
    <row r="31" spans="1:19" s="380" customFormat="1" x14ac:dyDescent="0.2">
      <c r="A31" s="17"/>
      <c r="B31" s="365">
        <v>18</v>
      </c>
      <c r="C31" s="392" t="s">
        <v>1384</v>
      </c>
      <c r="D31" s="393"/>
      <c r="E31" s="389"/>
      <c r="F31" s="389"/>
      <c r="G31" s="389"/>
      <c r="H31" s="389"/>
      <c r="I31" s="389"/>
      <c r="J31" s="389"/>
      <c r="K31" s="389"/>
      <c r="L31" s="389"/>
      <c r="M31" s="389"/>
      <c r="N31" s="389"/>
      <c r="O31" s="389"/>
      <c r="P31" s="389"/>
      <c r="Q31" s="389"/>
      <c r="R31" s="389"/>
      <c r="S31" s="389"/>
    </row>
    <row r="32" spans="1:19" x14ac:dyDescent="0.2">
      <c r="B32" s="365">
        <v>19</v>
      </c>
      <c r="C32" s="391" t="s">
        <v>1385</v>
      </c>
      <c r="D32" s="391"/>
      <c r="E32" s="385"/>
      <c r="F32" s="385"/>
      <c r="G32" s="390"/>
      <c r="H32" s="385"/>
      <c r="I32" s="385"/>
      <c r="J32" s="385"/>
      <c r="K32" s="385"/>
      <c r="L32" s="390"/>
      <c r="M32" s="385"/>
      <c r="N32" s="385"/>
      <c r="O32" s="385"/>
      <c r="P32" s="385"/>
      <c r="Q32" s="390"/>
      <c r="R32" s="385"/>
      <c r="S32" s="385"/>
    </row>
    <row r="33" spans="1:20" ht="25.5" x14ac:dyDescent="0.2">
      <c r="B33" s="365">
        <v>20</v>
      </c>
      <c r="C33" s="383" t="s">
        <v>1389</v>
      </c>
      <c r="D33" s="384"/>
      <c r="E33" s="385"/>
      <c r="F33" s="385"/>
      <c r="G33" s="385"/>
      <c r="H33" s="385"/>
      <c r="I33" s="385"/>
      <c r="J33" s="385"/>
      <c r="K33" s="385"/>
      <c r="L33" s="385"/>
      <c r="M33" s="385"/>
      <c r="N33" s="385"/>
      <c r="O33" s="385"/>
      <c r="P33" s="385"/>
      <c r="Q33" s="385"/>
      <c r="R33" s="385"/>
      <c r="S33" s="385"/>
    </row>
    <row r="34" spans="1:20" x14ac:dyDescent="0.2">
      <c r="B34" s="365">
        <v>21</v>
      </c>
      <c r="C34" s="387" t="s">
        <v>827</v>
      </c>
      <c r="D34" s="387"/>
      <c r="E34" s="385"/>
      <c r="F34" s="385"/>
      <c r="G34" s="385"/>
      <c r="H34" s="385"/>
      <c r="I34" s="385"/>
      <c r="J34" s="385"/>
      <c r="K34" s="385"/>
      <c r="L34" s="385"/>
      <c r="M34" s="385"/>
      <c r="N34" s="385"/>
      <c r="O34" s="385"/>
      <c r="P34" s="385"/>
      <c r="Q34" s="385"/>
      <c r="R34" s="385"/>
      <c r="S34" s="385"/>
    </row>
    <row r="35" spans="1:20" s="380" customFormat="1" x14ac:dyDescent="0.2">
      <c r="A35" s="17"/>
      <c r="B35" s="365">
        <v>22</v>
      </c>
      <c r="C35" s="392" t="s">
        <v>1384</v>
      </c>
      <c r="D35" s="392"/>
      <c r="E35" s="389"/>
      <c r="F35" s="389"/>
      <c r="G35" s="389"/>
      <c r="H35" s="389"/>
      <c r="I35" s="389"/>
      <c r="J35" s="389"/>
      <c r="K35" s="389"/>
      <c r="L35" s="389"/>
      <c r="M35" s="389"/>
      <c r="N35" s="389"/>
      <c r="O35" s="389"/>
      <c r="P35" s="389"/>
      <c r="Q35" s="389"/>
      <c r="R35" s="389"/>
      <c r="S35" s="389"/>
    </row>
    <row r="36" spans="1:20" x14ac:dyDescent="0.2">
      <c r="B36" s="365">
        <v>23</v>
      </c>
      <c r="C36" s="387" t="s">
        <v>1385</v>
      </c>
      <c r="D36" s="387"/>
      <c r="E36" s="385"/>
      <c r="F36" s="385"/>
      <c r="G36" s="390"/>
      <c r="H36" s="385"/>
      <c r="I36" s="385"/>
      <c r="J36" s="385"/>
      <c r="K36" s="385"/>
      <c r="L36" s="390"/>
      <c r="M36" s="385"/>
      <c r="N36" s="385"/>
      <c r="O36" s="385"/>
      <c r="P36" s="385"/>
      <c r="Q36" s="390"/>
      <c r="R36" s="385"/>
      <c r="S36" s="385"/>
    </row>
    <row r="37" spans="1:20" x14ac:dyDescent="0.2">
      <c r="B37" s="365">
        <v>24</v>
      </c>
      <c r="C37" s="383" t="s">
        <v>840</v>
      </c>
      <c r="D37" s="384"/>
      <c r="E37" s="385"/>
      <c r="F37" s="385"/>
      <c r="G37" s="385"/>
      <c r="H37" s="385"/>
      <c r="I37" s="389"/>
      <c r="J37" s="390"/>
      <c r="K37" s="390"/>
      <c r="L37" s="390"/>
      <c r="M37" s="390"/>
      <c r="N37" s="390"/>
      <c r="O37" s="389"/>
      <c r="P37" s="389"/>
      <c r="Q37" s="389"/>
      <c r="R37" s="389"/>
      <c r="S37" s="389"/>
    </row>
    <row r="38" spans="1:20" ht="25.5" x14ac:dyDescent="0.2">
      <c r="B38" s="365">
        <v>25</v>
      </c>
      <c r="C38" s="387" t="s">
        <v>1390</v>
      </c>
      <c r="D38" s="387"/>
      <c r="E38" s="385"/>
      <c r="F38" s="385"/>
      <c r="G38" s="385"/>
      <c r="H38" s="385"/>
      <c r="I38" s="389"/>
      <c r="J38" s="390"/>
      <c r="K38" s="390"/>
      <c r="L38" s="390"/>
      <c r="M38" s="390"/>
      <c r="N38" s="390"/>
      <c r="O38" s="389"/>
      <c r="P38" s="389"/>
      <c r="Q38" s="389"/>
      <c r="R38" s="389"/>
      <c r="S38" s="389"/>
    </row>
    <row r="39" spans="1:20" x14ac:dyDescent="0.2">
      <c r="B39" s="365">
        <v>26</v>
      </c>
      <c r="C39" s="387" t="s">
        <v>1391</v>
      </c>
      <c r="D39" s="391"/>
      <c r="E39" s="385"/>
      <c r="F39" s="385"/>
      <c r="G39" s="385"/>
      <c r="H39" s="385"/>
      <c r="I39" s="389"/>
      <c r="J39" s="390"/>
      <c r="K39" s="390"/>
      <c r="L39" s="390"/>
      <c r="M39" s="390"/>
      <c r="N39" s="390"/>
      <c r="O39" s="389"/>
      <c r="P39" s="389"/>
      <c r="Q39" s="389"/>
      <c r="R39" s="389"/>
      <c r="S39" s="389"/>
    </row>
    <row r="40" spans="1:20" x14ac:dyDescent="0.2">
      <c r="B40" s="365">
        <v>27</v>
      </c>
      <c r="C40" s="387" t="s">
        <v>1392</v>
      </c>
      <c r="D40" s="387"/>
      <c r="E40" s="385"/>
      <c r="F40" s="385"/>
      <c r="G40" s="385"/>
      <c r="H40" s="385"/>
      <c r="I40" s="389"/>
      <c r="J40" s="390"/>
      <c r="K40" s="390"/>
      <c r="L40" s="390"/>
      <c r="M40" s="390"/>
      <c r="N40" s="390"/>
      <c r="O40" s="389"/>
      <c r="P40" s="389"/>
      <c r="Q40" s="389"/>
      <c r="R40" s="389"/>
      <c r="S40" s="389"/>
    </row>
    <row r="41" spans="1:20" x14ac:dyDescent="0.2">
      <c r="B41" s="365">
        <v>28</v>
      </c>
      <c r="C41" s="394" t="s">
        <v>1393</v>
      </c>
      <c r="D41" s="384"/>
      <c r="E41" s="385"/>
      <c r="F41" s="385"/>
      <c r="G41" s="385"/>
      <c r="H41" s="385"/>
      <c r="I41" s="389"/>
      <c r="J41" s="389"/>
      <c r="K41" s="389"/>
      <c r="L41" s="389"/>
      <c r="M41" s="389"/>
      <c r="N41" s="389"/>
      <c r="O41" s="389"/>
      <c r="P41" s="389"/>
      <c r="Q41" s="389"/>
      <c r="R41" s="389"/>
      <c r="S41" s="389"/>
    </row>
    <row r="42" spans="1:20" x14ac:dyDescent="0.2">
      <c r="B42" s="365">
        <v>29</v>
      </c>
      <c r="C42" s="392" t="s">
        <v>1394</v>
      </c>
      <c r="D42" s="395"/>
      <c r="E42" s="385"/>
      <c r="F42" s="385"/>
      <c r="G42" s="389"/>
      <c r="H42" s="385"/>
      <c r="I42" s="389"/>
      <c r="J42" s="389"/>
      <c r="K42" s="389"/>
      <c r="L42" s="389"/>
      <c r="M42" s="389"/>
      <c r="N42" s="389"/>
      <c r="O42" s="389"/>
      <c r="P42" s="389"/>
      <c r="Q42" s="389"/>
      <c r="R42" s="389"/>
      <c r="S42" s="389"/>
    </row>
    <row r="43" spans="1:20" x14ac:dyDescent="0.2">
      <c r="B43" s="365">
        <v>30</v>
      </c>
      <c r="C43" s="392" t="s">
        <v>1395</v>
      </c>
      <c r="D43" s="395"/>
      <c r="E43" s="385"/>
      <c r="F43" s="385"/>
      <c r="G43" s="389"/>
      <c r="H43" s="385"/>
      <c r="I43" s="389"/>
      <c r="J43" s="389"/>
      <c r="K43" s="389"/>
      <c r="L43" s="389"/>
      <c r="M43" s="389"/>
      <c r="N43" s="389"/>
      <c r="O43" s="389"/>
      <c r="P43" s="389"/>
      <c r="Q43" s="389"/>
      <c r="R43" s="389"/>
      <c r="S43" s="389"/>
    </row>
    <row r="44" spans="1:20" ht="25.5" x14ac:dyDescent="0.2">
      <c r="B44" s="365">
        <v>31</v>
      </c>
      <c r="C44" s="396" t="s">
        <v>1396</v>
      </c>
      <c r="D44" s="395"/>
      <c r="E44" s="385"/>
      <c r="F44" s="385"/>
      <c r="G44" s="389"/>
      <c r="H44" s="385"/>
      <c r="I44" s="389"/>
      <c r="J44" s="389"/>
      <c r="K44" s="389"/>
      <c r="L44" s="389"/>
      <c r="M44" s="389"/>
      <c r="N44" s="389"/>
      <c r="O44" s="389"/>
      <c r="P44" s="389"/>
      <c r="Q44" s="389"/>
      <c r="R44" s="389"/>
      <c r="S44" s="389"/>
    </row>
    <row r="45" spans="1:20" s="380" customFormat="1" x14ac:dyDescent="0.2">
      <c r="A45" s="17"/>
      <c r="B45" s="365">
        <v>32</v>
      </c>
      <c r="C45" s="397" t="s">
        <v>1397</v>
      </c>
      <c r="D45" s="398"/>
      <c r="E45" s="389"/>
      <c r="F45" s="389"/>
      <c r="G45" s="389"/>
      <c r="H45" s="389"/>
      <c r="I45" s="389"/>
      <c r="J45" s="389"/>
      <c r="K45" s="389"/>
      <c r="L45" s="389"/>
      <c r="M45" s="389"/>
      <c r="N45" s="389"/>
      <c r="O45" s="389"/>
      <c r="P45" s="389"/>
      <c r="Q45" s="389"/>
      <c r="R45" s="389"/>
      <c r="S45" s="389"/>
      <c r="T45" s="5"/>
    </row>
    <row r="46" spans="1:20" s="380" customFormat="1" ht="25.5" x14ac:dyDescent="0.2">
      <c r="A46" s="17"/>
      <c r="B46" s="375"/>
      <c r="C46" s="376" t="s">
        <v>1398</v>
      </c>
      <c r="D46" s="377"/>
      <c r="E46" s="399"/>
      <c r="F46" s="399"/>
      <c r="G46" s="399"/>
      <c r="H46" s="399"/>
      <c r="I46" s="399"/>
      <c r="J46" s="399"/>
      <c r="K46" s="399"/>
      <c r="L46" s="399"/>
      <c r="M46" s="399"/>
      <c r="N46" s="399"/>
      <c r="O46" s="399"/>
      <c r="P46" s="399"/>
      <c r="Q46" s="399"/>
      <c r="R46" s="399"/>
      <c r="S46" s="400"/>
      <c r="T46" s="5"/>
    </row>
    <row r="47" spans="1:20" ht="25.5" x14ac:dyDescent="0.2">
      <c r="B47" s="344">
        <v>33</v>
      </c>
      <c r="C47" s="401" t="s">
        <v>1399</v>
      </c>
      <c r="D47" s="402"/>
      <c r="E47" s="390"/>
      <c r="F47" s="390"/>
      <c r="G47" s="390"/>
      <c r="H47" s="390"/>
      <c r="I47" s="390"/>
      <c r="J47" s="390"/>
      <c r="K47" s="390"/>
      <c r="L47" s="390"/>
      <c r="M47" s="390"/>
      <c r="N47" s="390"/>
      <c r="O47" s="390"/>
      <c r="P47" s="390"/>
      <c r="Q47" s="390"/>
      <c r="R47" s="390"/>
      <c r="S47" s="390"/>
    </row>
    <row r="48" spans="1:20" x14ac:dyDescent="0.2">
      <c r="B48" s="344">
        <v>34</v>
      </c>
      <c r="C48" s="388" t="s">
        <v>827</v>
      </c>
      <c r="D48" s="402"/>
      <c r="E48" s="390"/>
      <c r="F48" s="390"/>
      <c r="G48" s="390"/>
      <c r="H48" s="390"/>
      <c r="I48" s="390"/>
      <c r="J48" s="390"/>
      <c r="K48" s="390"/>
      <c r="L48" s="390"/>
      <c r="M48" s="390"/>
      <c r="N48" s="390"/>
      <c r="O48" s="390"/>
      <c r="P48" s="390"/>
      <c r="Q48" s="390"/>
      <c r="R48" s="390"/>
      <c r="S48" s="390"/>
    </row>
    <row r="49" spans="1:19" x14ac:dyDescent="0.2">
      <c r="B49" s="344">
        <v>35</v>
      </c>
      <c r="C49" s="388" t="s">
        <v>863</v>
      </c>
      <c r="D49" s="402"/>
      <c r="E49" s="390"/>
      <c r="F49" s="390"/>
      <c r="G49" s="390"/>
      <c r="H49" s="390"/>
      <c r="I49" s="390"/>
      <c r="J49" s="390"/>
      <c r="K49" s="390"/>
      <c r="L49" s="390"/>
      <c r="M49" s="390"/>
      <c r="N49" s="390"/>
      <c r="O49" s="390"/>
      <c r="P49" s="390"/>
      <c r="Q49" s="390"/>
      <c r="R49" s="390"/>
      <c r="S49" s="390"/>
    </row>
    <row r="50" spans="1:19" x14ac:dyDescent="0.2">
      <c r="B50" s="344">
        <v>36</v>
      </c>
      <c r="C50" s="388" t="s">
        <v>1385</v>
      </c>
      <c r="D50" s="402"/>
      <c r="E50" s="390"/>
      <c r="F50" s="390"/>
      <c r="G50" s="390"/>
      <c r="H50" s="390"/>
      <c r="I50" s="390"/>
      <c r="J50" s="390"/>
      <c r="K50" s="390"/>
      <c r="L50" s="390"/>
      <c r="M50" s="390"/>
      <c r="N50" s="390"/>
      <c r="O50" s="390"/>
      <c r="P50" s="390"/>
      <c r="Q50" s="390"/>
      <c r="R50" s="390"/>
      <c r="S50" s="390"/>
    </row>
    <row r="51" spans="1:19" ht="25.5" x14ac:dyDescent="0.2">
      <c r="B51" s="344">
        <v>37</v>
      </c>
      <c r="C51" s="401" t="s">
        <v>1400</v>
      </c>
      <c r="D51" s="402"/>
      <c r="E51" s="390"/>
      <c r="F51" s="390"/>
      <c r="G51" s="390"/>
      <c r="H51" s="390"/>
      <c r="I51" s="390"/>
      <c r="J51" s="390"/>
      <c r="K51" s="390"/>
      <c r="L51" s="390"/>
      <c r="M51" s="390"/>
      <c r="N51" s="390"/>
      <c r="O51" s="390"/>
      <c r="P51" s="390"/>
      <c r="Q51" s="390"/>
      <c r="R51" s="390"/>
      <c r="S51" s="390"/>
    </row>
    <row r="52" spans="1:19" x14ac:dyDescent="0.2">
      <c r="B52" s="344">
        <v>38</v>
      </c>
      <c r="C52" s="388" t="s">
        <v>827</v>
      </c>
      <c r="D52" s="402"/>
      <c r="E52" s="390"/>
      <c r="F52" s="390"/>
      <c r="G52" s="390"/>
      <c r="H52" s="390"/>
      <c r="I52" s="390"/>
      <c r="J52" s="390"/>
      <c r="K52" s="390"/>
      <c r="L52" s="390"/>
      <c r="M52" s="390"/>
      <c r="N52" s="390"/>
      <c r="O52" s="390"/>
      <c r="P52" s="390"/>
      <c r="Q52" s="390"/>
      <c r="R52" s="390"/>
      <c r="S52" s="390"/>
    </row>
    <row r="53" spans="1:19" x14ac:dyDescent="0.2">
      <c r="B53" s="344">
        <v>39</v>
      </c>
      <c r="C53" s="388" t="s">
        <v>863</v>
      </c>
      <c r="D53" s="402"/>
      <c r="E53" s="390"/>
      <c r="F53" s="390"/>
      <c r="G53" s="390"/>
      <c r="H53" s="390"/>
      <c r="I53" s="390"/>
      <c r="J53" s="390"/>
      <c r="K53" s="390"/>
      <c r="L53" s="390"/>
      <c r="M53" s="390"/>
      <c r="N53" s="390"/>
      <c r="O53" s="390"/>
      <c r="P53" s="390"/>
      <c r="Q53" s="390"/>
      <c r="R53" s="390"/>
      <c r="S53" s="390"/>
    </row>
    <row r="54" spans="1:19" x14ac:dyDescent="0.2">
      <c r="B54" s="344">
        <v>40</v>
      </c>
      <c r="C54" s="388" t="s">
        <v>1385</v>
      </c>
      <c r="D54" s="402"/>
      <c r="E54" s="390"/>
      <c r="F54" s="390"/>
      <c r="G54" s="390"/>
      <c r="H54" s="390"/>
      <c r="I54" s="390"/>
      <c r="J54" s="390"/>
      <c r="K54" s="390"/>
      <c r="L54" s="390"/>
      <c r="M54" s="390"/>
      <c r="N54" s="390"/>
      <c r="O54" s="390"/>
      <c r="P54" s="390"/>
      <c r="Q54" s="390"/>
      <c r="R54" s="390"/>
      <c r="S54" s="390"/>
    </row>
    <row r="55" spans="1:19" x14ac:dyDescent="0.2">
      <c r="B55" s="68">
        <v>41</v>
      </c>
      <c r="C55" s="395" t="s">
        <v>1401</v>
      </c>
      <c r="D55" s="395"/>
      <c r="E55" s="390"/>
      <c r="F55" s="390"/>
      <c r="G55" s="390"/>
      <c r="H55" s="390"/>
      <c r="I55" s="390"/>
      <c r="J55" s="390"/>
      <c r="K55" s="390"/>
      <c r="L55" s="390"/>
      <c r="M55" s="390"/>
      <c r="N55" s="390"/>
      <c r="O55" s="390"/>
      <c r="P55" s="390"/>
      <c r="Q55" s="390"/>
      <c r="R55" s="390"/>
      <c r="S55" s="390"/>
    </row>
    <row r="56" spans="1:19" x14ac:dyDescent="0.2">
      <c r="B56" s="68">
        <v>42</v>
      </c>
      <c r="C56" s="395" t="s">
        <v>1402</v>
      </c>
      <c r="D56" s="395"/>
      <c r="E56" s="390"/>
      <c r="F56" s="390"/>
      <c r="G56" s="390"/>
      <c r="H56" s="390"/>
      <c r="I56" s="390"/>
      <c r="J56" s="390"/>
      <c r="K56" s="390"/>
      <c r="L56" s="390"/>
      <c r="M56" s="390"/>
      <c r="N56" s="390"/>
      <c r="O56" s="390"/>
      <c r="P56" s="390"/>
      <c r="Q56" s="390"/>
      <c r="R56" s="390"/>
      <c r="S56" s="390"/>
    </row>
    <row r="57" spans="1:19" x14ac:dyDescent="0.2">
      <c r="B57" s="68">
        <v>43</v>
      </c>
      <c r="C57" s="395" t="s">
        <v>1403</v>
      </c>
      <c r="D57" s="395"/>
      <c r="E57" s="390"/>
      <c r="F57" s="390"/>
      <c r="G57" s="390"/>
      <c r="H57" s="390"/>
      <c r="I57" s="390"/>
      <c r="J57" s="390"/>
      <c r="K57" s="390"/>
      <c r="L57" s="390"/>
      <c r="M57" s="390"/>
      <c r="N57" s="390"/>
      <c r="O57" s="390"/>
      <c r="P57" s="390"/>
      <c r="Q57" s="390"/>
      <c r="R57" s="390"/>
      <c r="S57" s="390"/>
    </row>
    <row r="58" spans="1:19" x14ac:dyDescent="0.2">
      <c r="B58" s="68">
        <v>44</v>
      </c>
      <c r="C58" s="395" t="s">
        <v>1404</v>
      </c>
      <c r="D58" s="395"/>
      <c r="E58" s="390"/>
      <c r="F58" s="390"/>
      <c r="G58" s="390"/>
      <c r="H58" s="390"/>
      <c r="I58" s="390"/>
      <c r="J58" s="390"/>
      <c r="K58" s="390"/>
      <c r="L58" s="390"/>
      <c r="M58" s="390"/>
      <c r="N58" s="390"/>
      <c r="O58" s="390"/>
      <c r="P58" s="390"/>
      <c r="Q58" s="390"/>
      <c r="R58" s="390"/>
      <c r="S58" s="390"/>
    </row>
    <row r="59" spans="1:19" x14ac:dyDescent="0.2">
      <c r="B59" s="68">
        <v>45</v>
      </c>
      <c r="C59" s="397" t="s">
        <v>1405</v>
      </c>
      <c r="D59" s="395"/>
      <c r="E59" s="390"/>
      <c r="F59" s="390"/>
      <c r="G59" s="390"/>
      <c r="H59" s="390"/>
      <c r="I59" s="390"/>
      <c r="J59" s="390"/>
      <c r="K59" s="390"/>
      <c r="L59" s="390"/>
      <c r="M59" s="390"/>
      <c r="N59" s="390"/>
      <c r="O59" s="390"/>
      <c r="P59" s="390"/>
      <c r="Q59" s="390"/>
      <c r="R59" s="390"/>
      <c r="S59" s="390"/>
    </row>
    <row r="60" spans="1:19" s="380" customFormat="1" ht="25.5" x14ac:dyDescent="0.2">
      <c r="A60" s="17" t="s">
        <v>1406</v>
      </c>
      <c r="B60" s="403"/>
      <c r="C60" s="376" t="s">
        <v>1468</v>
      </c>
      <c r="D60" s="377"/>
      <c r="E60" s="378"/>
      <c r="F60" s="378"/>
      <c r="G60" s="378"/>
      <c r="H60" s="378"/>
      <c r="I60" s="378"/>
      <c r="J60" s="378"/>
      <c r="K60" s="378"/>
      <c r="L60" s="378"/>
      <c r="M60" s="378"/>
      <c r="N60" s="378"/>
      <c r="O60" s="378"/>
      <c r="P60" s="378"/>
      <c r="Q60" s="378"/>
      <c r="R60" s="378"/>
      <c r="S60" s="379"/>
    </row>
    <row r="61" spans="1:19" x14ac:dyDescent="0.2">
      <c r="B61" s="68">
        <v>46</v>
      </c>
      <c r="C61" s="395" t="s">
        <v>1407</v>
      </c>
      <c r="D61" s="349"/>
      <c r="E61" s="390"/>
      <c r="F61" s="390"/>
      <c r="G61" s="390"/>
      <c r="H61" s="390"/>
      <c r="I61" s="390"/>
      <c r="J61" s="390"/>
      <c r="K61" s="390"/>
      <c r="L61" s="390"/>
      <c r="M61" s="390"/>
      <c r="N61" s="390"/>
      <c r="O61" s="390"/>
      <c r="P61" s="390"/>
      <c r="Q61" s="390"/>
      <c r="R61" s="390"/>
      <c r="S61" s="390"/>
    </row>
    <row r="62" spans="1:19" x14ac:dyDescent="0.2">
      <c r="B62" s="68">
        <v>47</v>
      </c>
      <c r="C62" s="395" t="s">
        <v>1408</v>
      </c>
      <c r="D62" s="349"/>
      <c r="E62" s="390"/>
      <c r="F62" s="390"/>
      <c r="G62" s="390"/>
      <c r="H62" s="390"/>
      <c r="I62" s="390"/>
      <c r="J62" s="390"/>
      <c r="K62" s="390"/>
      <c r="L62" s="390"/>
      <c r="M62" s="390"/>
      <c r="N62" s="390"/>
      <c r="O62" s="390"/>
      <c r="P62" s="390"/>
      <c r="Q62" s="390"/>
      <c r="R62" s="390"/>
      <c r="S62" s="390"/>
    </row>
    <row r="63" spans="1:19" x14ac:dyDescent="0.2">
      <c r="B63" s="68">
        <v>48</v>
      </c>
      <c r="C63" s="395" t="s">
        <v>1409</v>
      </c>
      <c r="D63" s="349"/>
      <c r="E63" s="390"/>
      <c r="F63" s="390"/>
      <c r="G63" s="390"/>
      <c r="H63" s="390"/>
      <c r="I63" s="390"/>
      <c r="J63" s="390"/>
      <c r="K63" s="390"/>
      <c r="L63" s="390"/>
      <c r="M63" s="390"/>
      <c r="N63" s="390"/>
      <c r="O63" s="390"/>
      <c r="P63" s="390"/>
      <c r="Q63" s="390"/>
      <c r="R63" s="390"/>
      <c r="S63" s="390"/>
    </row>
    <row r="64" spans="1:19" ht="38.25" customHeight="1" x14ac:dyDescent="0.2">
      <c r="B64" s="68">
        <v>49</v>
      </c>
      <c r="C64" s="404" t="s">
        <v>1410</v>
      </c>
      <c r="D64" s="349"/>
      <c r="E64" s="390"/>
      <c r="F64" s="390"/>
      <c r="G64" s="390"/>
      <c r="H64" s="390"/>
      <c r="I64" s="390"/>
      <c r="J64" s="390"/>
      <c r="K64" s="390"/>
      <c r="L64" s="390"/>
      <c r="M64" s="390"/>
      <c r="N64" s="390"/>
      <c r="O64" s="390"/>
      <c r="P64" s="390"/>
      <c r="Q64" s="390"/>
      <c r="R64" s="390"/>
      <c r="S64" s="390"/>
    </row>
    <row r="65" spans="1:19" s="380" customFormat="1" x14ac:dyDescent="0.2">
      <c r="A65" s="17"/>
      <c r="B65" s="68">
        <v>50</v>
      </c>
      <c r="C65" s="397" t="s">
        <v>1411</v>
      </c>
      <c r="D65" s="398"/>
      <c r="E65" s="390"/>
      <c r="F65" s="390"/>
      <c r="G65" s="390"/>
      <c r="H65" s="390"/>
      <c r="I65" s="390"/>
      <c r="J65" s="390"/>
      <c r="K65" s="390"/>
      <c r="L65" s="390"/>
      <c r="M65" s="390"/>
      <c r="N65" s="390"/>
      <c r="O65" s="390"/>
      <c r="P65" s="390"/>
      <c r="Q65" s="390"/>
      <c r="R65" s="390"/>
      <c r="S65" s="390"/>
    </row>
    <row r="66" spans="1:19" x14ac:dyDescent="0.2">
      <c r="B66" s="5"/>
    </row>
    <row r="67" spans="1:19" x14ac:dyDescent="0.2">
      <c r="B67" s="5"/>
    </row>
  </sheetData>
  <sheetProtection algorithmName="SHA-512" hashValue="pUGCQtu7mAbAT7aFKMy+17qXJH6sdyQAOx/fay+qsp4PRMwY9jhVRUtb6pxTQ9SnfQkvJrIIJCAa0K6RtFn4Bw==" saltValue="erm88G93UYyXi2TcMYCppA==" spinCount="100000" sheet="1" objects="1" scenarios="1"/>
  <mergeCells count="12">
    <mergeCell ref="K11:N11"/>
    <mergeCell ref="P11:S11"/>
    <mergeCell ref="B8:C12"/>
    <mergeCell ref="D8:S8"/>
    <mergeCell ref="D9:D12"/>
    <mergeCell ref="E9:I9"/>
    <mergeCell ref="J9:N9"/>
    <mergeCell ref="O9:S9"/>
    <mergeCell ref="E10:I10"/>
    <mergeCell ref="J10:N10"/>
    <mergeCell ref="O10:S10"/>
    <mergeCell ref="F11:I11"/>
  </mergeCells>
  <pageMargins left="0.7" right="0.7" top="0.75" bottom="0.75" header="0.3" footer="0.3"/>
  <pageSetup scale="33"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9DA35-D6A6-42C0-8DAF-DE986F4E2C55}">
  <sheetPr codeName="Sheet60"/>
  <dimension ref="A2:AJ71"/>
  <sheetViews>
    <sheetView view="pageBreakPreview" zoomScale="90" zoomScaleNormal="80" zoomScaleSheetLayoutView="90" workbookViewId="0">
      <selection activeCell="C10" sqref="C10:D16"/>
    </sheetView>
  </sheetViews>
  <sheetFormatPr defaultColWidth="8.85546875" defaultRowHeight="15" x14ac:dyDescent="0.25"/>
  <cols>
    <col min="1" max="1" width="3.28515625" style="2" customWidth="1"/>
    <col min="2" max="2" width="4.140625" style="306" customWidth="1"/>
    <col min="3" max="3" width="64.42578125" style="305" customWidth="1"/>
    <col min="4" max="4" width="8.85546875" style="305"/>
    <col min="5" max="5" width="11.28515625" style="305" customWidth="1"/>
    <col min="6" max="8" width="12.7109375" style="305" customWidth="1"/>
    <col min="9" max="9" width="8.85546875" style="305"/>
    <col min="10" max="10" width="9.7109375" style="305" customWidth="1"/>
    <col min="11" max="11" width="12.7109375" style="305" bestFit="1" customWidth="1"/>
    <col min="12" max="13" width="12.7109375" style="305" customWidth="1"/>
    <col min="14" max="14" width="8.85546875" style="305"/>
    <col min="15" max="15" width="11" style="305" customWidth="1"/>
    <col min="16" max="16" width="12.7109375" style="305" bestFit="1" customWidth="1"/>
    <col min="17" max="18" width="12.7109375" style="305" customWidth="1"/>
    <col min="19" max="19" width="13.85546875" style="305" bestFit="1" customWidth="1"/>
    <col min="20" max="20" width="8.85546875" style="305"/>
    <col min="21" max="21" width="11.28515625" style="305" customWidth="1"/>
    <col min="22" max="22" width="12" style="305" bestFit="1" customWidth="1"/>
    <col min="23" max="23" width="13.7109375" style="305" customWidth="1"/>
    <col min="24" max="24" width="12" style="305" customWidth="1"/>
    <col min="25" max="25" width="8.85546875" style="305"/>
    <col min="26" max="26" width="9.7109375" style="305" customWidth="1"/>
    <col min="27" max="27" width="13.140625" style="305" customWidth="1"/>
    <col min="28" max="28" width="14.42578125" style="305" customWidth="1"/>
    <col min="29" max="29" width="12" style="305" customWidth="1"/>
    <col min="30" max="30" width="8.85546875" style="305"/>
    <col min="31" max="31" width="11" style="305" customWidth="1"/>
    <col min="32" max="32" width="12.5703125" style="305" bestFit="1" customWidth="1"/>
    <col min="33" max="33" width="13" style="305" bestFit="1" customWidth="1"/>
    <col min="34" max="34" width="12" style="305" customWidth="1"/>
    <col min="35" max="35" width="15.7109375" style="305" bestFit="1" customWidth="1"/>
    <col min="36" max="36" width="11.28515625" style="305" customWidth="1"/>
    <col min="37" max="16384" width="8.85546875" style="305"/>
  </cols>
  <sheetData>
    <row r="2" spans="1:36" ht="16.5" x14ac:dyDescent="0.25">
      <c r="B2" s="266" t="s">
        <v>1412</v>
      </c>
    </row>
    <row r="3" spans="1:36" x14ac:dyDescent="0.25">
      <c r="B3" s="21"/>
    </row>
    <row r="4" spans="1:36" x14ac:dyDescent="0.25">
      <c r="B4" s="2"/>
    </row>
    <row r="5" spans="1:36" x14ac:dyDescent="0.25">
      <c r="B5" s="300"/>
    </row>
    <row r="6" spans="1:36" x14ac:dyDescent="0.25">
      <c r="AF6" s="307"/>
      <c r="AG6" s="307"/>
      <c r="AH6" s="307"/>
      <c r="AI6" s="307"/>
    </row>
    <row r="7" spans="1:36" s="306" customFormat="1" x14ac:dyDescent="0.25">
      <c r="A7" s="2"/>
      <c r="B7" s="1258"/>
      <c r="C7" s="1258"/>
      <c r="D7" s="308" t="s">
        <v>25</v>
      </c>
      <c r="E7" s="309" t="s">
        <v>26</v>
      </c>
      <c r="F7" s="309" t="s">
        <v>27</v>
      </c>
      <c r="G7" s="309" t="s">
        <v>93</v>
      </c>
      <c r="H7" s="309" t="s">
        <v>94</v>
      </c>
      <c r="I7" s="309" t="s">
        <v>155</v>
      </c>
      <c r="J7" s="309" t="s">
        <v>156</v>
      </c>
      <c r="K7" s="309" t="s">
        <v>157</v>
      </c>
      <c r="L7" s="309" t="s">
        <v>563</v>
      </c>
      <c r="M7" s="309" t="s">
        <v>564</v>
      </c>
      <c r="N7" s="309" t="s">
        <v>565</v>
      </c>
      <c r="O7" s="309" t="s">
        <v>566</v>
      </c>
      <c r="P7" s="309" t="s">
        <v>567</v>
      </c>
      <c r="Q7" s="309" t="s">
        <v>1280</v>
      </c>
      <c r="R7" s="309" t="s">
        <v>760</v>
      </c>
      <c r="S7" s="309" t="s">
        <v>968</v>
      </c>
      <c r="T7" s="309" t="s">
        <v>969</v>
      </c>
      <c r="U7" s="309" t="s">
        <v>1413</v>
      </c>
      <c r="V7" s="309" t="s">
        <v>1414</v>
      </c>
      <c r="W7" s="309" t="s">
        <v>1415</v>
      </c>
      <c r="X7" s="309" t="s">
        <v>1416</v>
      </c>
      <c r="Y7" s="309" t="s">
        <v>1417</v>
      </c>
      <c r="Z7" s="309" t="s">
        <v>1418</v>
      </c>
      <c r="AA7" s="309" t="s">
        <v>1120</v>
      </c>
      <c r="AB7" s="309" t="s">
        <v>1121</v>
      </c>
      <c r="AC7" s="309" t="s">
        <v>1419</v>
      </c>
      <c r="AD7" s="309" t="s">
        <v>1420</v>
      </c>
      <c r="AE7" s="309" t="s">
        <v>1421</v>
      </c>
      <c r="AF7" s="309" t="s">
        <v>1422</v>
      </c>
      <c r="AG7" s="309" t="s">
        <v>1423</v>
      </c>
      <c r="AH7" s="309" t="s">
        <v>1424</v>
      </c>
      <c r="AI7" s="309" t="s">
        <v>1425</v>
      </c>
    </row>
    <row r="8" spans="1:36" ht="28.9" customHeight="1" x14ac:dyDescent="0.25">
      <c r="B8" s="312"/>
      <c r="C8" s="310"/>
      <c r="D8" s="1259" t="s">
        <v>1426</v>
      </c>
      <c r="E8" s="1260"/>
      <c r="F8" s="1260"/>
      <c r="G8" s="1260"/>
      <c r="H8" s="1260"/>
      <c r="I8" s="1260"/>
      <c r="J8" s="1260"/>
      <c r="K8" s="1260"/>
      <c r="L8" s="1260"/>
      <c r="M8" s="1260"/>
      <c r="N8" s="1260"/>
      <c r="O8" s="1260"/>
      <c r="P8" s="1260"/>
      <c r="Q8" s="1260"/>
      <c r="R8" s="1260"/>
      <c r="S8" s="1260"/>
      <c r="T8" s="1259" t="s">
        <v>1427</v>
      </c>
      <c r="U8" s="1260"/>
      <c r="V8" s="1260"/>
      <c r="W8" s="1260"/>
      <c r="X8" s="1260"/>
      <c r="Y8" s="1260"/>
      <c r="Z8" s="1260"/>
      <c r="AA8" s="1260"/>
      <c r="AB8" s="1260"/>
      <c r="AC8" s="1260"/>
      <c r="AD8" s="1260"/>
      <c r="AE8" s="1260"/>
      <c r="AF8" s="1260"/>
      <c r="AG8" s="1260"/>
      <c r="AH8" s="1260"/>
      <c r="AI8" s="1261"/>
    </row>
    <row r="9" spans="1:36" ht="14.25" customHeight="1" x14ac:dyDescent="0.25">
      <c r="B9" s="312"/>
      <c r="C9" s="310"/>
      <c r="D9" s="1262" t="s">
        <v>1371</v>
      </c>
      <c r="E9" s="1263"/>
      <c r="F9" s="1263"/>
      <c r="G9" s="1263"/>
      <c r="H9" s="1264"/>
      <c r="I9" s="1262" t="s">
        <v>1372</v>
      </c>
      <c r="J9" s="1263"/>
      <c r="K9" s="1263"/>
      <c r="L9" s="1263"/>
      <c r="M9" s="1264"/>
      <c r="N9" s="1262" t="s">
        <v>1373</v>
      </c>
      <c r="O9" s="1263"/>
      <c r="P9" s="1263"/>
      <c r="Q9" s="1263"/>
      <c r="R9" s="1263"/>
      <c r="S9" s="311"/>
      <c r="T9" s="1262" t="s">
        <v>1371</v>
      </c>
      <c r="U9" s="1263"/>
      <c r="V9" s="1263"/>
      <c r="W9" s="1263"/>
      <c r="X9" s="1264"/>
      <c r="Y9" s="1262" t="s">
        <v>1372</v>
      </c>
      <c r="Z9" s="1263"/>
      <c r="AA9" s="1263"/>
      <c r="AB9" s="1263"/>
      <c r="AC9" s="1264"/>
      <c r="AD9" s="1262" t="s">
        <v>1373</v>
      </c>
      <c r="AE9" s="1263"/>
      <c r="AF9" s="1263"/>
      <c r="AG9" s="1263"/>
      <c r="AH9" s="1263"/>
      <c r="AI9" s="1264"/>
    </row>
    <row r="10" spans="1:36" ht="33.75" customHeight="1" x14ac:dyDescent="0.25">
      <c r="B10" s="312"/>
      <c r="C10" s="310"/>
      <c r="D10" s="1252" t="s">
        <v>1428</v>
      </c>
      <c r="E10" s="1253"/>
      <c r="F10" s="1253"/>
      <c r="G10" s="1253"/>
      <c r="H10" s="1254"/>
      <c r="I10" s="1252" t="s">
        <v>1428</v>
      </c>
      <c r="J10" s="1253"/>
      <c r="K10" s="1253"/>
      <c r="L10" s="1253"/>
      <c r="M10" s="1254"/>
      <c r="N10" s="1252" t="s">
        <v>1428</v>
      </c>
      <c r="O10" s="1253"/>
      <c r="P10" s="1253"/>
      <c r="Q10" s="1253"/>
      <c r="R10" s="1254"/>
      <c r="S10" s="1255" t="s">
        <v>1429</v>
      </c>
      <c r="T10" s="1252" t="s">
        <v>1430</v>
      </c>
      <c r="U10" s="1253"/>
      <c r="V10" s="1253"/>
      <c r="W10" s="1253"/>
      <c r="X10" s="1254"/>
      <c r="Y10" s="1252" t="s">
        <v>1430</v>
      </c>
      <c r="Z10" s="1253"/>
      <c r="AA10" s="1253"/>
      <c r="AB10" s="1253"/>
      <c r="AC10" s="1254"/>
      <c r="AD10" s="1252" t="s">
        <v>1430</v>
      </c>
      <c r="AE10" s="1253"/>
      <c r="AF10" s="1253"/>
      <c r="AG10" s="1253"/>
      <c r="AH10" s="1254"/>
      <c r="AI10" s="1255" t="s">
        <v>1431</v>
      </c>
    </row>
    <row r="11" spans="1:36" x14ac:dyDescent="0.25">
      <c r="B11" s="312"/>
      <c r="C11" s="310"/>
      <c r="D11" s="312"/>
      <c r="E11" s="1252" t="s">
        <v>1432</v>
      </c>
      <c r="F11" s="1253"/>
      <c r="G11" s="1253"/>
      <c r="H11" s="1254"/>
      <c r="I11" s="312"/>
      <c r="J11" s="1252" t="s">
        <v>1432</v>
      </c>
      <c r="K11" s="1253"/>
      <c r="L11" s="1253"/>
      <c r="M11" s="1254"/>
      <c r="N11" s="312"/>
      <c r="O11" s="1252" t="s">
        <v>1432</v>
      </c>
      <c r="P11" s="1253"/>
      <c r="Q11" s="1253"/>
      <c r="R11" s="1254"/>
      <c r="S11" s="1256"/>
      <c r="T11" s="312"/>
      <c r="U11" s="1252" t="s">
        <v>1432</v>
      </c>
      <c r="V11" s="1253"/>
      <c r="W11" s="1253"/>
      <c r="X11" s="1254"/>
      <c r="Y11" s="312"/>
      <c r="Z11" s="1252" t="s">
        <v>1432</v>
      </c>
      <c r="AA11" s="1253"/>
      <c r="AB11" s="1253"/>
      <c r="AC11" s="1254"/>
      <c r="AD11" s="312"/>
      <c r="AE11" s="1252" t="s">
        <v>1432</v>
      </c>
      <c r="AF11" s="1253"/>
      <c r="AG11" s="1253"/>
      <c r="AH11" s="1254"/>
      <c r="AI11" s="1256"/>
    </row>
    <row r="12" spans="1:36" ht="45" x14ac:dyDescent="0.25">
      <c r="B12" s="405"/>
      <c r="C12" s="313" t="s">
        <v>1433</v>
      </c>
      <c r="D12" s="314"/>
      <c r="E12" s="314"/>
      <c r="F12" s="315" t="s">
        <v>1376</v>
      </c>
      <c r="G12" s="301" t="s">
        <v>1377</v>
      </c>
      <c r="H12" s="301" t="s">
        <v>1378</v>
      </c>
      <c r="I12" s="314"/>
      <c r="J12" s="314"/>
      <c r="K12" s="315" t="s">
        <v>1376</v>
      </c>
      <c r="L12" s="301" t="s">
        <v>1379</v>
      </c>
      <c r="M12" s="301" t="s">
        <v>1378</v>
      </c>
      <c r="N12" s="314"/>
      <c r="O12" s="314"/>
      <c r="P12" s="315" t="s">
        <v>1376</v>
      </c>
      <c r="Q12" s="301" t="s">
        <v>1380</v>
      </c>
      <c r="R12" s="301" t="s">
        <v>1378</v>
      </c>
      <c r="S12" s="1257"/>
      <c r="T12" s="314"/>
      <c r="U12" s="314"/>
      <c r="V12" s="315" t="s">
        <v>1376</v>
      </c>
      <c r="W12" s="301" t="s">
        <v>1377</v>
      </c>
      <c r="X12" s="301" t="s">
        <v>1378</v>
      </c>
      <c r="Y12" s="314"/>
      <c r="Z12" s="314"/>
      <c r="AA12" s="315" t="s">
        <v>1376</v>
      </c>
      <c r="AB12" s="301" t="s">
        <v>1379</v>
      </c>
      <c r="AC12" s="301" t="s">
        <v>1378</v>
      </c>
      <c r="AD12" s="314"/>
      <c r="AE12" s="314"/>
      <c r="AF12" s="315" t="s">
        <v>1376</v>
      </c>
      <c r="AG12" s="301" t="s">
        <v>1380</v>
      </c>
      <c r="AH12" s="301" t="s">
        <v>1378</v>
      </c>
      <c r="AI12" s="1257"/>
    </row>
    <row r="13" spans="1:36" x14ac:dyDescent="0.2">
      <c r="A13" s="17"/>
      <c r="B13" s="304">
        <v>1</v>
      </c>
      <c r="C13" s="316" t="s">
        <v>1434</v>
      </c>
      <c r="D13" s="314"/>
      <c r="E13" s="314"/>
      <c r="F13" s="315"/>
      <c r="G13" s="314"/>
      <c r="H13" s="314"/>
      <c r="I13" s="314"/>
      <c r="J13" s="314"/>
      <c r="K13" s="315"/>
      <c r="L13" s="314"/>
      <c r="M13" s="314"/>
      <c r="N13" s="314"/>
      <c r="O13" s="314"/>
      <c r="P13" s="315"/>
      <c r="Q13" s="314"/>
      <c r="R13" s="314"/>
      <c r="S13" s="314"/>
      <c r="T13" s="314"/>
      <c r="U13" s="314"/>
      <c r="V13" s="315"/>
      <c r="W13" s="314"/>
      <c r="X13" s="314"/>
      <c r="Y13" s="314"/>
      <c r="Z13" s="314"/>
      <c r="AA13" s="315"/>
      <c r="AB13" s="314"/>
      <c r="AC13" s="314"/>
      <c r="AD13" s="314"/>
      <c r="AE13" s="314"/>
      <c r="AF13" s="315"/>
      <c r="AG13" s="314"/>
      <c r="AH13" s="314"/>
      <c r="AI13" s="314"/>
      <c r="AJ13" s="317"/>
    </row>
    <row r="14" spans="1:36" ht="30" x14ac:dyDescent="0.2">
      <c r="A14" s="17"/>
      <c r="B14" s="304">
        <v>2</v>
      </c>
      <c r="C14" s="318" t="s">
        <v>1382</v>
      </c>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row>
    <row r="15" spans="1:36" x14ac:dyDescent="0.2">
      <c r="A15" s="17"/>
      <c r="B15" s="304">
        <v>3</v>
      </c>
      <c r="C15" s="319" t="s">
        <v>1435</v>
      </c>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row>
    <row r="16" spans="1:36" x14ac:dyDescent="0.2">
      <c r="A16" s="17"/>
      <c r="B16" s="304">
        <v>4</v>
      </c>
      <c r="C16" s="320" t="s">
        <v>832</v>
      </c>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row>
    <row r="17" spans="1:35" x14ac:dyDescent="0.2">
      <c r="A17" s="17"/>
      <c r="B17" s="304">
        <v>5</v>
      </c>
      <c r="C17" s="320" t="s">
        <v>834</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row>
    <row r="18" spans="1:35" x14ac:dyDescent="0.2">
      <c r="A18" s="17"/>
      <c r="B18" s="304">
        <v>6</v>
      </c>
      <c r="C18" s="321" t="s">
        <v>1386</v>
      </c>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row>
    <row r="19" spans="1:35" x14ac:dyDescent="0.2">
      <c r="A19" s="17"/>
      <c r="B19" s="304">
        <v>7</v>
      </c>
      <c r="C19" s="321" t="s">
        <v>1436</v>
      </c>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row>
    <row r="20" spans="1:35" x14ac:dyDescent="0.2">
      <c r="A20" s="17"/>
      <c r="B20" s="304">
        <v>8</v>
      </c>
      <c r="C20" s="321" t="s">
        <v>1388</v>
      </c>
      <c r="D20" s="315"/>
      <c r="E20" s="315"/>
      <c r="F20" s="315"/>
      <c r="G20" s="315"/>
      <c r="H20" s="315"/>
      <c r="I20" s="315"/>
      <c r="J20" s="315"/>
      <c r="K20" s="315"/>
      <c r="L20" s="315"/>
      <c r="M20" s="315"/>
      <c r="N20" s="315"/>
      <c r="O20" s="315"/>
      <c r="P20" s="315"/>
      <c r="Q20" s="315"/>
      <c r="R20" s="315"/>
      <c r="S20" s="315"/>
      <c r="T20" s="315"/>
      <c r="U20" s="315"/>
      <c r="V20" s="315"/>
      <c r="W20" s="303"/>
      <c r="X20" s="315"/>
      <c r="Y20" s="315"/>
      <c r="Z20" s="315"/>
      <c r="AA20" s="315"/>
      <c r="AB20" s="315"/>
      <c r="AC20" s="315"/>
      <c r="AD20" s="315"/>
      <c r="AE20" s="315"/>
      <c r="AF20" s="315"/>
      <c r="AG20" s="315"/>
      <c r="AH20" s="315"/>
      <c r="AI20" s="315"/>
    </row>
    <row r="21" spans="1:35" x14ac:dyDescent="0.2">
      <c r="A21" s="17"/>
      <c r="B21" s="304">
        <v>9</v>
      </c>
      <c r="C21" s="319" t="s">
        <v>1437</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row>
    <row r="22" spans="1:35" x14ac:dyDescent="0.2">
      <c r="A22" s="17"/>
      <c r="B22" s="304">
        <v>10</v>
      </c>
      <c r="C22" s="319" t="s">
        <v>840</v>
      </c>
      <c r="D22" s="322"/>
      <c r="E22" s="322"/>
      <c r="F22" s="322"/>
      <c r="G22" s="322"/>
      <c r="H22" s="322"/>
      <c r="I22" s="323"/>
      <c r="J22" s="323"/>
      <c r="K22" s="323"/>
      <c r="L22" s="323"/>
      <c r="M22" s="323"/>
      <c r="N22" s="322"/>
      <c r="O22" s="322"/>
      <c r="P22" s="322"/>
      <c r="Q22" s="322"/>
      <c r="R22" s="322"/>
      <c r="S22" s="322"/>
      <c r="T22" s="322"/>
      <c r="U22" s="322"/>
      <c r="V22" s="322"/>
      <c r="W22" s="322"/>
      <c r="X22" s="322"/>
      <c r="Y22" s="323"/>
      <c r="Z22" s="323"/>
      <c r="AA22" s="323"/>
      <c r="AB22" s="323"/>
      <c r="AC22" s="323"/>
      <c r="AD22" s="322"/>
      <c r="AE22" s="322"/>
      <c r="AF22" s="322"/>
      <c r="AG22" s="322"/>
      <c r="AH22" s="322"/>
      <c r="AI22" s="315"/>
    </row>
    <row r="23" spans="1:35" ht="30" x14ac:dyDescent="0.2">
      <c r="A23" s="17"/>
      <c r="B23" s="304">
        <v>11</v>
      </c>
      <c r="C23" s="321" t="s">
        <v>1390</v>
      </c>
      <c r="D23" s="315"/>
      <c r="E23" s="315"/>
      <c r="F23" s="315"/>
      <c r="G23" s="315"/>
      <c r="H23" s="315"/>
      <c r="I23" s="323"/>
      <c r="J23" s="323"/>
      <c r="K23" s="323"/>
      <c r="L23" s="323"/>
      <c r="M23" s="323"/>
      <c r="N23" s="315"/>
      <c r="O23" s="315"/>
      <c r="P23" s="315"/>
      <c r="Q23" s="315"/>
      <c r="R23" s="315"/>
      <c r="S23" s="315"/>
      <c r="T23" s="315"/>
      <c r="U23" s="315"/>
      <c r="V23" s="315"/>
      <c r="W23" s="315"/>
      <c r="X23" s="315"/>
      <c r="Y23" s="323"/>
      <c r="Z23" s="323"/>
      <c r="AA23" s="323"/>
      <c r="AB23" s="323"/>
      <c r="AC23" s="323"/>
      <c r="AD23" s="315"/>
      <c r="AE23" s="315"/>
      <c r="AF23" s="315"/>
      <c r="AG23" s="315"/>
      <c r="AH23" s="315"/>
      <c r="AI23" s="315"/>
    </row>
    <row r="24" spans="1:35" x14ac:dyDescent="0.2">
      <c r="A24" s="17"/>
      <c r="B24" s="304">
        <v>12</v>
      </c>
      <c r="C24" s="321" t="s">
        <v>1391</v>
      </c>
      <c r="D24" s="315"/>
      <c r="E24" s="315"/>
      <c r="F24" s="315"/>
      <c r="G24" s="315"/>
      <c r="H24" s="315"/>
      <c r="I24" s="323"/>
      <c r="J24" s="323"/>
      <c r="K24" s="323"/>
      <c r="L24" s="323"/>
      <c r="M24" s="323"/>
      <c r="N24" s="315"/>
      <c r="O24" s="315"/>
      <c r="P24" s="315"/>
      <c r="Q24" s="315"/>
      <c r="R24" s="315"/>
      <c r="S24" s="315"/>
      <c r="T24" s="315"/>
      <c r="U24" s="315"/>
      <c r="V24" s="315"/>
      <c r="W24" s="315"/>
      <c r="X24" s="315"/>
      <c r="Y24" s="323"/>
      <c r="Z24" s="323"/>
      <c r="AA24" s="323"/>
      <c r="AB24" s="323"/>
      <c r="AC24" s="323"/>
      <c r="AD24" s="315"/>
      <c r="AE24" s="315"/>
      <c r="AF24" s="315"/>
      <c r="AG24" s="315"/>
      <c r="AH24" s="315"/>
      <c r="AI24" s="315"/>
    </row>
    <row r="25" spans="1:35" x14ac:dyDescent="0.2">
      <c r="A25" s="17"/>
      <c r="B25" s="304">
        <v>13</v>
      </c>
      <c r="C25" s="321" t="s">
        <v>1392</v>
      </c>
      <c r="D25" s="315"/>
      <c r="E25" s="315"/>
      <c r="F25" s="315"/>
      <c r="G25" s="315"/>
      <c r="H25" s="315"/>
      <c r="I25" s="323"/>
      <c r="J25" s="323"/>
      <c r="K25" s="323"/>
      <c r="L25" s="323"/>
      <c r="M25" s="323"/>
      <c r="N25" s="315"/>
      <c r="O25" s="315"/>
      <c r="P25" s="315"/>
      <c r="Q25" s="315"/>
      <c r="R25" s="315"/>
      <c r="S25" s="315"/>
      <c r="T25" s="315"/>
      <c r="U25" s="315"/>
      <c r="V25" s="315"/>
      <c r="W25" s="315"/>
      <c r="X25" s="315"/>
      <c r="Y25" s="323"/>
      <c r="Z25" s="323"/>
      <c r="AA25" s="323"/>
      <c r="AB25" s="323"/>
      <c r="AC25" s="323"/>
      <c r="AD25" s="315"/>
      <c r="AE25" s="315"/>
      <c r="AF25" s="315"/>
      <c r="AG25" s="315"/>
      <c r="AH25" s="315"/>
      <c r="AI25" s="315"/>
    </row>
    <row r="26" spans="1:35" x14ac:dyDescent="0.2">
      <c r="A26" s="17"/>
      <c r="B26" s="304">
        <v>14</v>
      </c>
      <c r="C26" s="320" t="s">
        <v>1438</v>
      </c>
      <c r="D26" s="315"/>
      <c r="E26" s="315"/>
      <c r="F26" s="315"/>
      <c r="G26" s="315"/>
      <c r="H26" s="315"/>
      <c r="I26" s="323"/>
      <c r="J26" s="323"/>
      <c r="K26" s="323"/>
      <c r="L26" s="323"/>
      <c r="M26" s="323"/>
      <c r="N26" s="315"/>
      <c r="O26" s="315"/>
      <c r="P26" s="315"/>
      <c r="Q26" s="315"/>
      <c r="R26" s="315"/>
      <c r="S26" s="315"/>
      <c r="T26" s="315"/>
      <c r="U26" s="315"/>
      <c r="V26" s="315"/>
      <c r="W26" s="315"/>
      <c r="X26" s="315"/>
      <c r="Y26" s="323"/>
      <c r="Z26" s="323"/>
      <c r="AA26" s="323"/>
      <c r="AB26" s="323"/>
      <c r="AC26" s="323"/>
      <c r="AD26" s="315"/>
      <c r="AE26" s="315"/>
      <c r="AF26" s="315"/>
      <c r="AG26" s="315"/>
      <c r="AH26" s="315"/>
      <c r="AI26" s="315"/>
    </row>
    <row r="27" spans="1:35" x14ac:dyDescent="0.2">
      <c r="A27" s="17"/>
      <c r="B27" s="304">
        <v>15</v>
      </c>
      <c r="C27" s="302" t="s">
        <v>1394</v>
      </c>
      <c r="D27" s="315"/>
      <c r="E27" s="315"/>
      <c r="F27" s="315"/>
      <c r="G27" s="315"/>
      <c r="H27" s="315"/>
      <c r="I27" s="323"/>
      <c r="J27" s="323"/>
      <c r="K27" s="323"/>
      <c r="L27" s="323"/>
      <c r="M27" s="323"/>
      <c r="N27" s="315"/>
      <c r="O27" s="315"/>
      <c r="P27" s="315"/>
      <c r="Q27" s="315"/>
      <c r="R27" s="315"/>
      <c r="S27" s="315"/>
      <c r="T27" s="315"/>
      <c r="U27" s="315"/>
      <c r="V27" s="315"/>
      <c r="W27" s="315"/>
      <c r="X27" s="315"/>
      <c r="Y27" s="323"/>
      <c r="Z27" s="323"/>
      <c r="AA27" s="323"/>
      <c r="AB27" s="323"/>
      <c r="AC27" s="323"/>
      <c r="AD27" s="315"/>
      <c r="AE27" s="315"/>
      <c r="AF27" s="315"/>
      <c r="AG27" s="315"/>
      <c r="AH27" s="315"/>
      <c r="AI27" s="315"/>
    </row>
    <row r="28" spans="1:35" x14ac:dyDescent="0.2">
      <c r="A28" s="17"/>
      <c r="B28" s="304">
        <v>16</v>
      </c>
      <c r="C28" s="302" t="s">
        <v>1395</v>
      </c>
      <c r="D28" s="315"/>
      <c r="E28" s="315"/>
      <c r="F28" s="315"/>
      <c r="G28" s="315"/>
      <c r="H28" s="315"/>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15"/>
    </row>
    <row r="29" spans="1:35" ht="30" x14ac:dyDescent="0.2">
      <c r="A29" s="17"/>
      <c r="B29" s="304">
        <v>17</v>
      </c>
      <c r="C29" s="324" t="s">
        <v>1396</v>
      </c>
      <c r="D29" s="315"/>
      <c r="E29" s="315"/>
      <c r="F29" s="315"/>
      <c r="G29" s="315"/>
      <c r="H29" s="315"/>
      <c r="I29" s="323"/>
      <c r="J29" s="323"/>
      <c r="K29" s="323"/>
      <c r="L29" s="323"/>
      <c r="M29" s="323"/>
      <c r="N29" s="315"/>
      <c r="O29" s="315"/>
      <c r="P29" s="315"/>
      <c r="Q29" s="315"/>
      <c r="R29" s="315"/>
      <c r="S29" s="315"/>
      <c r="T29" s="315"/>
      <c r="U29" s="315"/>
      <c r="V29" s="315"/>
      <c r="W29" s="315"/>
      <c r="X29" s="315"/>
      <c r="Y29" s="323"/>
      <c r="Z29" s="323"/>
      <c r="AA29" s="323"/>
      <c r="AB29" s="323"/>
      <c r="AC29" s="323"/>
      <c r="AD29" s="315"/>
      <c r="AE29" s="315"/>
      <c r="AF29" s="315"/>
      <c r="AG29" s="315"/>
      <c r="AH29" s="315"/>
      <c r="AI29" s="315"/>
    </row>
    <row r="30" spans="1:35" x14ac:dyDescent="0.2">
      <c r="A30" s="17"/>
    </row>
    <row r="31" spans="1:35" x14ac:dyDescent="0.2">
      <c r="A31" s="17"/>
    </row>
    <row r="32" spans="1:35" x14ac:dyDescent="0.2">
      <c r="A32" s="17"/>
    </row>
    <row r="33" spans="1:1" x14ac:dyDescent="0.2">
      <c r="A33" s="17"/>
    </row>
    <row r="34" spans="1:1" x14ac:dyDescent="0.2">
      <c r="A34" s="17"/>
    </row>
    <row r="35" spans="1:1" x14ac:dyDescent="0.2">
      <c r="A35" s="17"/>
    </row>
    <row r="36" spans="1:1" x14ac:dyDescent="0.2">
      <c r="A36" s="17"/>
    </row>
    <row r="37" spans="1:1" x14ac:dyDescent="0.2">
      <c r="A37" s="17"/>
    </row>
    <row r="38" spans="1:1" x14ac:dyDescent="0.2">
      <c r="A38" s="17"/>
    </row>
    <row r="39" spans="1:1" x14ac:dyDescent="0.2">
      <c r="A39" s="17"/>
    </row>
    <row r="40" spans="1:1" x14ac:dyDescent="0.2">
      <c r="A40" s="17"/>
    </row>
    <row r="41" spans="1:1" x14ac:dyDescent="0.2">
      <c r="A41" s="17"/>
    </row>
    <row r="42" spans="1:1" x14ac:dyDescent="0.2">
      <c r="A42" s="17"/>
    </row>
    <row r="43" spans="1:1" x14ac:dyDescent="0.2">
      <c r="A43" s="17"/>
    </row>
    <row r="44" spans="1:1" x14ac:dyDescent="0.2">
      <c r="A44" s="17"/>
    </row>
    <row r="45" spans="1:1" x14ac:dyDescent="0.2">
      <c r="A45" s="17"/>
    </row>
    <row r="46" spans="1:1" x14ac:dyDescent="0.2">
      <c r="A46" s="17"/>
    </row>
    <row r="47" spans="1:1" x14ac:dyDescent="0.2">
      <c r="A47" s="17"/>
    </row>
    <row r="48" spans="1:1" x14ac:dyDescent="0.2">
      <c r="A48" s="17"/>
    </row>
    <row r="49" spans="1:1" x14ac:dyDescent="0.2">
      <c r="A49" s="17"/>
    </row>
    <row r="50" spans="1:1" x14ac:dyDescent="0.2">
      <c r="A50" s="17"/>
    </row>
    <row r="51" spans="1:1" x14ac:dyDescent="0.2">
      <c r="A51" s="17"/>
    </row>
    <row r="52" spans="1:1" x14ac:dyDescent="0.2">
      <c r="A52" s="17"/>
    </row>
    <row r="53" spans="1:1" x14ac:dyDescent="0.2">
      <c r="A53" s="17"/>
    </row>
    <row r="54" spans="1:1" x14ac:dyDescent="0.2">
      <c r="A54" s="17"/>
    </row>
    <row r="55" spans="1:1" x14ac:dyDescent="0.2">
      <c r="A55" s="17"/>
    </row>
    <row r="56" spans="1:1" x14ac:dyDescent="0.2">
      <c r="A56" s="17"/>
    </row>
    <row r="57" spans="1:1" x14ac:dyDescent="0.2">
      <c r="A57" s="17"/>
    </row>
    <row r="58" spans="1:1" x14ac:dyDescent="0.2">
      <c r="A58" s="17"/>
    </row>
    <row r="59" spans="1:1" x14ac:dyDescent="0.2">
      <c r="A59" s="17"/>
    </row>
    <row r="60" spans="1:1" x14ac:dyDescent="0.2">
      <c r="A60" s="17"/>
    </row>
    <row r="61" spans="1:1" x14ac:dyDescent="0.2">
      <c r="A61" s="17"/>
    </row>
    <row r="62" spans="1:1" x14ac:dyDescent="0.2">
      <c r="A62" s="17"/>
    </row>
    <row r="63" spans="1:1" x14ac:dyDescent="0.2">
      <c r="A63" s="17"/>
    </row>
    <row r="64" spans="1:1" x14ac:dyDescent="0.2">
      <c r="A64" s="17"/>
    </row>
    <row r="65" spans="1:1" x14ac:dyDescent="0.2">
      <c r="A65" s="17"/>
    </row>
    <row r="66" spans="1:1" x14ac:dyDescent="0.2">
      <c r="A66" s="17"/>
    </row>
    <row r="67" spans="1:1" x14ac:dyDescent="0.2">
      <c r="A67" s="17"/>
    </row>
    <row r="68" spans="1:1" x14ac:dyDescent="0.2">
      <c r="A68" s="17"/>
    </row>
    <row r="69" spans="1:1" x14ac:dyDescent="0.2">
      <c r="A69" s="17"/>
    </row>
    <row r="70" spans="1:1" x14ac:dyDescent="0.2">
      <c r="A70" s="17"/>
    </row>
    <row r="71" spans="1:1" x14ac:dyDescent="0.2">
      <c r="A71" s="17"/>
    </row>
  </sheetData>
  <sheetProtection algorithmName="SHA-512" hashValue="jgVHmhRanR3Ez537hAaPvSA5KxJ3x8D2RW64BP+C9LetNJyAID+rYvVH0e+qwfqUzBTsqQlysVetANwdz50uHg==" saltValue="Eq2Y2jYjDq4h/OZyp4nx+w==" spinCount="100000" sheet="1" objects="1" scenarios="1"/>
  <mergeCells count="23">
    <mergeCell ref="B7:C7"/>
    <mergeCell ref="D8:S8"/>
    <mergeCell ref="T8:AI8"/>
    <mergeCell ref="D9:H9"/>
    <mergeCell ref="I9:M9"/>
    <mergeCell ref="N9:R9"/>
    <mergeCell ref="T9:X9"/>
    <mergeCell ref="Y9:AC9"/>
    <mergeCell ref="AD9:AI9"/>
    <mergeCell ref="AD10:AH10"/>
    <mergeCell ref="AI10:AI12"/>
    <mergeCell ref="E11:H11"/>
    <mergeCell ref="J11:M11"/>
    <mergeCell ref="O11:R11"/>
    <mergeCell ref="U11:X11"/>
    <mergeCell ref="Z11:AC11"/>
    <mergeCell ref="AE11:AH11"/>
    <mergeCell ref="D10:H10"/>
    <mergeCell ref="I10:M10"/>
    <mergeCell ref="N10:R10"/>
    <mergeCell ref="S10:S12"/>
    <mergeCell ref="T10:X10"/>
    <mergeCell ref="Y10:AC10"/>
  </mergeCells>
  <pageMargins left="0.7" right="0.7" top="0.75" bottom="0.75" header="0.3" footer="0.3"/>
  <pageSetup paperSize="9" scale="19"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D68A4-DBA6-44B3-A419-7D86DDA0F805}">
  <sheetPr codeName="Sheet61"/>
  <dimension ref="A2:AJ62"/>
  <sheetViews>
    <sheetView view="pageBreakPreview" zoomScale="90" zoomScaleNormal="90" zoomScaleSheetLayoutView="90" workbookViewId="0">
      <selection activeCell="C10" sqref="C10:D16"/>
    </sheetView>
  </sheetViews>
  <sheetFormatPr defaultColWidth="8.85546875" defaultRowHeight="15" x14ac:dyDescent="0.25"/>
  <cols>
    <col min="1" max="1" width="3.28515625" style="2" customWidth="1"/>
    <col min="2" max="2" width="10.28515625" style="370" customWidth="1"/>
    <col min="3" max="3" width="60.5703125" style="371" customWidth="1"/>
    <col min="4" max="4" width="14.140625" style="371" customWidth="1"/>
    <col min="5" max="5" width="8.85546875" style="371"/>
    <col min="6" max="6" width="11.28515625" style="371" customWidth="1"/>
    <col min="7" max="7" width="14.7109375" style="371" customWidth="1"/>
    <col min="8" max="8" width="13" style="371" customWidth="1"/>
    <col min="9" max="9" width="13.140625" style="371" customWidth="1"/>
    <col min="10" max="10" width="8.85546875" style="371"/>
    <col min="11" max="11" width="9.7109375" style="371" customWidth="1"/>
    <col min="12" max="12" width="12.85546875" style="371" customWidth="1"/>
    <col min="13" max="13" width="13" style="371" customWidth="1"/>
    <col min="14" max="14" width="11.28515625" style="371" customWidth="1"/>
    <col min="15" max="15" width="8.85546875" style="371"/>
    <col min="16" max="16" width="11" style="371" customWidth="1"/>
    <col min="17" max="17" width="13.28515625" style="371" customWidth="1"/>
    <col min="18" max="18" width="13" style="371" customWidth="1"/>
    <col min="19" max="19" width="11.140625" style="371" customWidth="1"/>
    <col min="20" max="16384" width="8.85546875" style="371"/>
  </cols>
  <sheetData>
    <row r="2" spans="1:19" ht="16.5" x14ac:dyDescent="0.25">
      <c r="B2" s="266" t="s">
        <v>1439</v>
      </c>
    </row>
    <row r="4" spans="1:19" s="5" customFormat="1" x14ac:dyDescent="0.25">
      <c r="A4" s="17"/>
      <c r="B4" s="430" t="s">
        <v>1440</v>
      </c>
    </row>
    <row r="5" spans="1:19" s="5" customFormat="1" x14ac:dyDescent="0.25">
      <c r="A5" s="17"/>
      <c r="B5" s="21"/>
    </row>
    <row r="6" spans="1:19" s="5" customFormat="1" x14ac:dyDescent="0.25">
      <c r="A6" s="17"/>
      <c r="B6" s="21"/>
    </row>
    <row r="7" spans="1:19" s="372" customFormat="1" ht="12.75" x14ac:dyDescent="0.2">
      <c r="A7" s="17"/>
      <c r="C7" s="242"/>
      <c r="D7" s="373" t="s">
        <v>25</v>
      </c>
      <c r="E7" s="373" t="s">
        <v>26</v>
      </c>
      <c r="F7" s="373" t="s">
        <v>27</v>
      </c>
      <c r="G7" s="373" t="s">
        <v>93</v>
      </c>
      <c r="H7" s="373" t="s">
        <v>94</v>
      </c>
      <c r="I7" s="373" t="s">
        <v>155</v>
      </c>
      <c r="J7" s="373" t="s">
        <v>156</v>
      </c>
      <c r="K7" s="373" t="s">
        <v>157</v>
      </c>
      <c r="L7" s="373" t="s">
        <v>563</v>
      </c>
      <c r="M7" s="373" t="s">
        <v>564</v>
      </c>
      <c r="N7" s="373" t="s">
        <v>565</v>
      </c>
      <c r="O7" s="373" t="s">
        <v>566</v>
      </c>
      <c r="P7" s="373" t="s">
        <v>567</v>
      </c>
      <c r="Q7" s="373" t="s">
        <v>1280</v>
      </c>
      <c r="R7" s="373" t="s">
        <v>760</v>
      </c>
      <c r="S7" s="373" t="s">
        <v>968</v>
      </c>
    </row>
    <row r="8" spans="1:19" s="5" customFormat="1" ht="28.9" customHeight="1" x14ac:dyDescent="0.2">
      <c r="A8" s="17"/>
      <c r="B8" s="1243" t="s">
        <v>1368</v>
      </c>
      <c r="C8" s="1245"/>
      <c r="D8" s="1246" t="s">
        <v>1369</v>
      </c>
      <c r="E8" s="1248"/>
      <c r="F8" s="1248"/>
      <c r="G8" s="1248"/>
      <c r="H8" s="1248"/>
      <c r="I8" s="1248"/>
      <c r="J8" s="1248"/>
      <c r="K8" s="1248"/>
      <c r="L8" s="1248"/>
      <c r="M8" s="1248"/>
      <c r="N8" s="1248"/>
      <c r="O8" s="1248"/>
      <c r="P8" s="1248"/>
      <c r="Q8" s="1248"/>
      <c r="R8" s="1248"/>
      <c r="S8" s="1247"/>
    </row>
    <row r="9" spans="1:19" s="5" customFormat="1" ht="14.45" customHeight="1" x14ac:dyDescent="0.2">
      <c r="A9" s="17"/>
      <c r="B9" s="1246"/>
      <c r="C9" s="1247"/>
      <c r="D9" s="1223" t="s">
        <v>1370</v>
      </c>
      <c r="E9" s="1249" t="s">
        <v>1371</v>
      </c>
      <c r="F9" s="1250"/>
      <c r="G9" s="1250"/>
      <c r="H9" s="1250"/>
      <c r="I9" s="1251"/>
      <c r="J9" s="1249" t="s">
        <v>1372</v>
      </c>
      <c r="K9" s="1250"/>
      <c r="L9" s="1250"/>
      <c r="M9" s="1250"/>
      <c r="N9" s="1251"/>
      <c r="O9" s="1249" t="s">
        <v>1373</v>
      </c>
      <c r="P9" s="1250"/>
      <c r="Q9" s="1250"/>
      <c r="R9" s="1250"/>
      <c r="S9" s="1251"/>
    </row>
    <row r="10" spans="1:19" s="5" customFormat="1" ht="33.6" customHeight="1" x14ac:dyDescent="0.2">
      <c r="A10" s="17"/>
      <c r="B10" s="1246"/>
      <c r="C10" s="1247"/>
      <c r="D10" s="1223"/>
      <c r="E10" s="1243" t="s">
        <v>1374</v>
      </c>
      <c r="F10" s="1244"/>
      <c r="G10" s="1244"/>
      <c r="H10" s="1244"/>
      <c r="I10" s="1245"/>
      <c r="J10" s="1243" t="s">
        <v>1374</v>
      </c>
      <c r="K10" s="1244"/>
      <c r="L10" s="1244"/>
      <c r="M10" s="1244"/>
      <c r="N10" s="1245"/>
      <c r="O10" s="1243" t="s">
        <v>1374</v>
      </c>
      <c r="P10" s="1244"/>
      <c r="Q10" s="1244"/>
      <c r="R10" s="1244"/>
      <c r="S10" s="1245"/>
    </row>
    <row r="11" spans="1:19" s="5" customFormat="1" ht="33.6" customHeight="1" x14ac:dyDescent="0.2">
      <c r="A11" s="17"/>
      <c r="B11" s="1246"/>
      <c r="C11" s="1247"/>
      <c r="D11" s="1223"/>
      <c r="E11" s="374"/>
      <c r="F11" s="1243" t="s">
        <v>1375</v>
      </c>
      <c r="G11" s="1244"/>
      <c r="H11" s="1244"/>
      <c r="I11" s="1245"/>
      <c r="J11" s="374"/>
      <c r="K11" s="1243" t="s">
        <v>1375</v>
      </c>
      <c r="L11" s="1244"/>
      <c r="M11" s="1244"/>
      <c r="N11" s="1245"/>
      <c r="O11" s="374"/>
      <c r="P11" s="1243" t="s">
        <v>1375</v>
      </c>
      <c r="Q11" s="1244"/>
      <c r="R11" s="1244"/>
      <c r="S11" s="1245"/>
    </row>
    <row r="12" spans="1:19" s="5" customFormat="1" ht="38.25" x14ac:dyDescent="0.2">
      <c r="A12" s="17"/>
      <c r="B12" s="1246"/>
      <c r="C12" s="1247"/>
      <c r="D12" s="1223"/>
      <c r="E12" s="359"/>
      <c r="F12" s="359"/>
      <c r="G12" s="346" t="s">
        <v>1376</v>
      </c>
      <c r="H12" s="346" t="s">
        <v>1377</v>
      </c>
      <c r="I12" s="346" t="s">
        <v>1378</v>
      </c>
      <c r="J12" s="359"/>
      <c r="K12" s="359"/>
      <c r="L12" s="346" t="s">
        <v>1376</v>
      </c>
      <c r="M12" s="346" t="s">
        <v>1379</v>
      </c>
      <c r="N12" s="346" t="s">
        <v>1378</v>
      </c>
      <c r="O12" s="359"/>
      <c r="P12" s="359"/>
      <c r="Q12" s="346" t="s">
        <v>1376</v>
      </c>
      <c r="R12" s="346" t="s">
        <v>1380</v>
      </c>
      <c r="S12" s="346" t="s">
        <v>1378</v>
      </c>
    </row>
    <row r="13" spans="1:19" s="5" customFormat="1" ht="12.75" x14ac:dyDescent="0.2">
      <c r="A13" s="17"/>
      <c r="B13" s="365">
        <v>1</v>
      </c>
      <c r="C13" s="401" t="s">
        <v>1441</v>
      </c>
      <c r="D13" s="398"/>
      <c r="E13" s="389"/>
      <c r="F13" s="389"/>
      <c r="G13" s="389"/>
      <c r="H13" s="389"/>
      <c r="I13" s="389"/>
      <c r="J13" s="389"/>
      <c r="K13" s="389"/>
      <c r="L13" s="389"/>
      <c r="M13" s="389"/>
      <c r="N13" s="389"/>
      <c r="O13" s="389"/>
      <c r="P13" s="389"/>
      <c r="Q13" s="389"/>
      <c r="R13" s="389"/>
      <c r="S13" s="389"/>
    </row>
    <row r="14" spans="1:19" s="5" customFormat="1" ht="38.25" x14ac:dyDescent="0.2">
      <c r="A14" s="17"/>
      <c r="B14" s="375"/>
      <c r="C14" s="376" t="s">
        <v>1469</v>
      </c>
      <c r="D14" s="377"/>
      <c r="E14" s="399"/>
      <c r="F14" s="399"/>
      <c r="G14" s="399"/>
      <c r="H14" s="399"/>
      <c r="I14" s="399"/>
      <c r="J14" s="399"/>
      <c r="K14" s="399"/>
      <c r="L14" s="399"/>
      <c r="M14" s="399"/>
      <c r="N14" s="399"/>
      <c r="O14" s="399"/>
      <c r="P14" s="399"/>
      <c r="Q14" s="399"/>
      <c r="R14" s="399"/>
      <c r="S14" s="400"/>
    </row>
    <row r="15" spans="1:19" s="5" customFormat="1" ht="25.5" x14ac:dyDescent="0.2">
      <c r="A15" s="17"/>
      <c r="B15" s="344">
        <v>2</v>
      </c>
      <c r="C15" s="401" t="s">
        <v>1399</v>
      </c>
      <c r="D15" s="402"/>
      <c r="E15" s="402"/>
      <c r="F15" s="402"/>
      <c r="G15" s="402"/>
      <c r="H15" s="402"/>
      <c r="I15" s="402"/>
      <c r="J15" s="402"/>
      <c r="K15" s="402"/>
      <c r="L15" s="402"/>
      <c r="M15" s="402"/>
      <c r="N15" s="402"/>
      <c r="O15" s="402"/>
      <c r="P15" s="402"/>
      <c r="Q15" s="402"/>
      <c r="R15" s="402"/>
      <c r="S15" s="395"/>
    </row>
    <row r="16" spans="1:19" s="5" customFormat="1" ht="12.75" x14ac:dyDescent="0.2">
      <c r="A16" s="17"/>
      <c r="B16" s="344">
        <v>3</v>
      </c>
      <c r="C16" s="388" t="s">
        <v>827</v>
      </c>
      <c r="D16" s="402"/>
      <c r="E16" s="402"/>
      <c r="F16" s="402"/>
      <c r="G16" s="402"/>
      <c r="H16" s="402"/>
      <c r="I16" s="402"/>
      <c r="J16" s="402"/>
      <c r="K16" s="402"/>
      <c r="L16" s="402"/>
      <c r="M16" s="402"/>
      <c r="N16" s="402"/>
      <c r="O16" s="402"/>
      <c r="P16" s="402"/>
      <c r="Q16" s="402"/>
      <c r="R16" s="402"/>
      <c r="S16" s="395"/>
    </row>
    <row r="17" spans="1:19" s="5" customFormat="1" ht="25.5" x14ac:dyDescent="0.2">
      <c r="A17" s="17"/>
      <c r="B17" s="344">
        <v>4</v>
      </c>
      <c r="C17" s="392" t="s">
        <v>1442</v>
      </c>
      <c r="D17" s="402"/>
      <c r="E17" s="402"/>
      <c r="F17" s="402"/>
      <c r="G17" s="402"/>
      <c r="H17" s="402"/>
      <c r="I17" s="402"/>
      <c r="J17" s="406"/>
      <c r="K17" s="406"/>
      <c r="L17" s="406"/>
      <c r="M17" s="406"/>
      <c r="N17" s="406"/>
      <c r="O17" s="402"/>
      <c r="P17" s="402"/>
      <c r="Q17" s="402"/>
      <c r="R17" s="402"/>
      <c r="S17" s="395"/>
    </row>
    <row r="18" spans="1:19" s="5" customFormat="1" ht="12.75" x14ac:dyDescent="0.2">
      <c r="A18" s="17"/>
      <c r="B18" s="344">
        <v>5</v>
      </c>
      <c r="C18" s="392" t="s">
        <v>1391</v>
      </c>
      <c r="D18" s="402"/>
      <c r="E18" s="402"/>
      <c r="F18" s="402"/>
      <c r="G18" s="402"/>
      <c r="H18" s="402"/>
      <c r="I18" s="402"/>
      <c r="J18" s="406"/>
      <c r="K18" s="406"/>
      <c r="L18" s="406"/>
      <c r="M18" s="406"/>
      <c r="N18" s="406"/>
      <c r="O18" s="402"/>
      <c r="P18" s="402"/>
      <c r="Q18" s="402"/>
      <c r="R18" s="402"/>
      <c r="S18" s="395"/>
    </row>
    <row r="19" spans="1:19" s="5" customFormat="1" ht="12.75" x14ac:dyDescent="0.2">
      <c r="A19" s="17"/>
      <c r="B19" s="344">
        <v>6</v>
      </c>
      <c r="C19" s="388" t="s">
        <v>863</v>
      </c>
      <c r="D19" s="402"/>
      <c r="E19" s="402"/>
      <c r="F19" s="402"/>
      <c r="G19" s="402"/>
      <c r="H19" s="402"/>
      <c r="I19" s="402"/>
      <c r="J19" s="402"/>
      <c r="K19" s="402"/>
      <c r="L19" s="402"/>
      <c r="M19" s="402"/>
      <c r="N19" s="402"/>
      <c r="O19" s="402"/>
      <c r="P19" s="402"/>
      <c r="Q19" s="402"/>
      <c r="R19" s="402"/>
      <c r="S19" s="395"/>
    </row>
    <row r="20" spans="1:19" s="5" customFormat="1" ht="12.75" x14ac:dyDescent="0.2">
      <c r="A20" s="17"/>
      <c r="B20" s="344">
        <v>7</v>
      </c>
      <c r="C20" s="388" t="s">
        <v>1385</v>
      </c>
      <c r="D20" s="402"/>
      <c r="E20" s="402"/>
      <c r="F20" s="402"/>
      <c r="G20" s="402"/>
      <c r="H20" s="402"/>
      <c r="I20" s="402"/>
      <c r="J20" s="402"/>
      <c r="K20" s="402"/>
      <c r="L20" s="402"/>
      <c r="M20" s="402"/>
      <c r="N20" s="402"/>
      <c r="O20" s="402"/>
      <c r="P20" s="402"/>
      <c r="Q20" s="402"/>
      <c r="R20" s="402"/>
      <c r="S20" s="395"/>
    </row>
    <row r="21" spans="1:19" s="5" customFormat="1" ht="25.5" x14ac:dyDescent="0.2">
      <c r="A21" s="17"/>
      <c r="B21" s="344">
        <v>8</v>
      </c>
      <c r="C21" s="401" t="s">
        <v>1400</v>
      </c>
      <c r="D21" s="402"/>
      <c r="E21" s="402"/>
      <c r="F21" s="402"/>
      <c r="G21" s="402"/>
      <c r="H21" s="402"/>
      <c r="I21" s="402"/>
      <c r="J21" s="402"/>
      <c r="K21" s="402"/>
      <c r="L21" s="402"/>
      <c r="M21" s="402"/>
      <c r="N21" s="402"/>
      <c r="O21" s="402"/>
      <c r="P21" s="402"/>
      <c r="Q21" s="402"/>
      <c r="R21" s="402"/>
      <c r="S21" s="395"/>
    </row>
    <row r="22" spans="1:19" s="5" customFormat="1" ht="12.75" x14ac:dyDescent="0.2">
      <c r="A22" s="17"/>
      <c r="B22" s="344">
        <v>9</v>
      </c>
      <c r="C22" s="388" t="s">
        <v>827</v>
      </c>
      <c r="D22" s="402"/>
      <c r="E22" s="402"/>
      <c r="F22" s="402"/>
      <c r="G22" s="402"/>
      <c r="H22" s="402"/>
      <c r="I22" s="402"/>
      <c r="J22" s="402"/>
      <c r="K22" s="402"/>
      <c r="L22" s="402"/>
      <c r="M22" s="402"/>
      <c r="N22" s="402"/>
      <c r="O22" s="402"/>
      <c r="P22" s="402"/>
      <c r="Q22" s="402"/>
      <c r="R22" s="402"/>
      <c r="S22" s="395"/>
    </row>
    <row r="23" spans="1:19" s="5" customFormat="1" ht="12.75" x14ac:dyDescent="0.2">
      <c r="A23" s="17"/>
      <c r="B23" s="344">
        <v>10</v>
      </c>
      <c r="C23" s="388" t="s">
        <v>863</v>
      </c>
      <c r="D23" s="402"/>
      <c r="E23" s="402"/>
      <c r="F23" s="402"/>
      <c r="G23" s="402"/>
      <c r="H23" s="402"/>
      <c r="I23" s="402"/>
      <c r="J23" s="402"/>
      <c r="K23" s="402"/>
      <c r="L23" s="402"/>
      <c r="M23" s="402"/>
      <c r="N23" s="402"/>
      <c r="O23" s="402"/>
      <c r="P23" s="402"/>
      <c r="Q23" s="402"/>
      <c r="R23" s="402"/>
      <c r="S23" s="395"/>
    </row>
    <row r="24" spans="1:19" s="5" customFormat="1" ht="12.75" x14ac:dyDescent="0.2">
      <c r="A24" s="17"/>
      <c r="B24" s="344">
        <v>11</v>
      </c>
      <c r="C24" s="388" t="s">
        <v>1385</v>
      </c>
      <c r="D24" s="402"/>
      <c r="E24" s="402"/>
      <c r="F24" s="402"/>
      <c r="G24" s="402"/>
      <c r="H24" s="402"/>
      <c r="I24" s="402"/>
      <c r="J24" s="402"/>
      <c r="K24" s="402"/>
      <c r="L24" s="402"/>
      <c r="M24" s="402"/>
      <c r="N24" s="402"/>
      <c r="O24" s="402"/>
      <c r="P24" s="402"/>
      <c r="Q24" s="402"/>
      <c r="R24" s="402"/>
      <c r="S24" s="395"/>
    </row>
    <row r="25" spans="1:19" s="5" customFormat="1" ht="12.75" x14ac:dyDescent="0.2">
      <c r="A25" s="17"/>
      <c r="B25" s="344">
        <v>12</v>
      </c>
      <c r="C25" s="397" t="s">
        <v>1443</v>
      </c>
      <c r="D25" s="407"/>
      <c r="E25" s="402"/>
      <c r="F25" s="402"/>
      <c r="G25" s="402"/>
      <c r="H25" s="402"/>
      <c r="I25" s="402"/>
      <c r="J25" s="402"/>
      <c r="K25" s="402"/>
      <c r="L25" s="402"/>
      <c r="M25" s="402"/>
      <c r="N25" s="402"/>
      <c r="O25" s="402"/>
      <c r="P25" s="402"/>
      <c r="Q25" s="402"/>
      <c r="R25" s="402"/>
      <c r="S25" s="395"/>
    </row>
    <row r="26" spans="1:19" s="5" customFormat="1" ht="25.5" x14ac:dyDescent="0.2">
      <c r="A26" s="17"/>
      <c r="B26" s="375"/>
      <c r="C26" s="376" t="s">
        <v>1444</v>
      </c>
      <c r="D26" s="377"/>
      <c r="E26" s="408"/>
      <c r="F26" s="408"/>
      <c r="G26" s="408"/>
      <c r="H26" s="408"/>
      <c r="I26" s="408"/>
      <c r="J26" s="408"/>
      <c r="K26" s="408"/>
      <c r="L26" s="408"/>
      <c r="M26" s="408"/>
      <c r="N26" s="408"/>
      <c r="O26" s="408"/>
      <c r="P26" s="408"/>
      <c r="Q26" s="408"/>
      <c r="R26" s="408"/>
      <c r="S26" s="409"/>
    </row>
    <row r="27" spans="1:19" s="328" customFormat="1" ht="12.75" x14ac:dyDescent="0.2">
      <c r="A27" s="17"/>
      <c r="B27" s="68">
        <v>13</v>
      </c>
      <c r="C27" s="410" t="s">
        <v>1401</v>
      </c>
      <c r="D27" s="410"/>
      <c r="E27" s="411"/>
      <c r="F27" s="411"/>
      <c r="G27" s="411"/>
      <c r="H27" s="411"/>
      <c r="I27" s="411"/>
      <c r="J27" s="411"/>
      <c r="K27" s="411"/>
      <c r="L27" s="411"/>
      <c r="M27" s="411"/>
      <c r="N27" s="411"/>
      <c r="O27" s="411"/>
      <c r="P27" s="411"/>
      <c r="Q27" s="411"/>
      <c r="R27" s="411"/>
      <c r="S27" s="411"/>
    </row>
    <row r="28" spans="1:19" s="328" customFormat="1" ht="12.75" x14ac:dyDescent="0.2">
      <c r="A28" s="17"/>
      <c r="B28" s="68">
        <v>14</v>
      </c>
      <c r="C28" s="410" t="s">
        <v>1402</v>
      </c>
      <c r="D28" s="410"/>
      <c r="E28" s="411"/>
      <c r="F28" s="411"/>
      <c r="G28" s="411"/>
      <c r="H28" s="411"/>
      <c r="I28" s="411"/>
      <c r="J28" s="411"/>
      <c r="K28" s="411"/>
      <c r="L28" s="411"/>
      <c r="M28" s="411"/>
      <c r="N28" s="411"/>
      <c r="O28" s="411"/>
      <c r="P28" s="411"/>
      <c r="Q28" s="411"/>
      <c r="R28" s="411"/>
      <c r="S28" s="411"/>
    </row>
    <row r="29" spans="1:19" s="328" customFormat="1" ht="12.75" x14ac:dyDescent="0.2">
      <c r="A29" s="17"/>
      <c r="B29" s="68">
        <v>15</v>
      </c>
      <c r="C29" s="410" t="s">
        <v>1403</v>
      </c>
      <c r="D29" s="410"/>
      <c r="E29" s="411"/>
      <c r="F29" s="411"/>
      <c r="G29" s="411"/>
      <c r="H29" s="411"/>
      <c r="I29" s="411"/>
      <c r="J29" s="411"/>
      <c r="K29" s="411"/>
      <c r="L29" s="411"/>
      <c r="M29" s="411"/>
      <c r="N29" s="411"/>
      <c r="O29" s="411"/>
      <c r="P29" s="411"/>
      <c r="Q29" s="411"/>
      <c r="R29" s="411"/>
      <c r="S29" s="411"/>
    </row>
    <row r="30" spans="1:19" s="328" customFormat="1" ht="12.75" x14ac:dyDescent="0.2">
      <c r="A30" s="17"/>
      <c r="B30" s="68">
        <v>16</v>
      </c>
      <c r="C30" s="410" t="s">
        <v>1404</v>
      </c>
      <c r="D30" s="410"/>
      <c r="E30" s="411"/>
      <c r="F30" s="411"/>
      <c r="G30" s="411"/>
      <c r="H30" s="411"/>
      <c r="I30" s="411"/>
      <c r="J30" s="411"/>
      <c r="K30" s="411"/>
      <c r="L30" s="411"/>
      <c r="M30" s="411"/>
      <c r="N30" s="411"/>
      <c r="O30" s="411"/>
      <c r="P30" s="411"/>
      <c r="Q30" s="411"/>
      <c r="R30" s="411"/>
      <c r="S30" s="411"/>
    </row>
    <row r="31" spans="1:19" s="5" customFormat="1" ht="12.75" x14ac:dyDescent="0.2">
      <c r="A31" s="17"/>
      <c r="B31" s="344">
        <v>17</v>
      </c>
      <c r="C31" s="397" t="s">
        <v>1445</v>
      </c>
      <c r="D31" s="395"/>
      <c r="E31" s="390"/>
      <c r="F31" s="390"/>
      <c r="G31" s="390"/>
      <c r="H31" s="390"/>
      <c r="I31" s="390"/>
      <c r="J31" s="390"/>
      <c r="K31" s="390"/>
      <c r="L31" s="390"/>
      <c r="M31" s="390"/>
      <c r="N31" s="390"/>
      <c r="O31" s="390"/>
      <c r="P31" s="390"/>
      <c r="Q31" s="390"/>
      <c r="R31" s="390"/>
      <c r="S31" s="390"/>
    </row>
    <row r="32" spans="1:19" s="5" customFormat="1" ht="25.5" x14ac:dyDescent="0.2">
      <c r="A32" s="17" t="s">
        <v>1406</v>
      </c>
      <c r="B32" s="375"/>
      <c r="C32" s="376" t="s">
        <v>1446</v>
      </c>
      <c r="D32" s="377"/>
      <c r="E32" s="378"/>
      <c r="F32" s="378"/>
      <c r="G32" s="378"/>
      <c r="H32" s="378"/>
      <c r="I32" s="378"/>
      <c r="J32" s="378"/>
      <c r="K32" s="378"/>
      <c r="L32" s="378"/>
      <c r="M32" s="378"/>
      <c r="N32" s="378"/>
      <c r="O32" s="378"/>
      <c r="P32" s="378"/>
      <c r="Q32" s="378"/>
      <c r="R32" s="378"/>
      <c r="S32" s="379"/>
    </row>
    <row r="33" spans="1:36" s="5" customFormat="1" ht="38.25" customHeight="1" x14ac:dyDescent="0.2">
      <c r="A33" s="17"/>
      <c r="B33" s="344">
        <v>18</v>
      </c>
      <c r="C33" s="404" t="s">
        <v>1410</v>
      </c>
      <c r="D33" s="349"/>
      <c r="E33" s="390"/>
      <c r="F33" s="390"/>
      <c r="G33" s="390"/>
      <c r="H33" s="390"/>
      <c r="I33" s="390"/>
      <c r="J33" s="390"/>
      <c r="K33" s="390"/>
      <c r="L33" s="390"/>
      <c r="M33" s="390"/>
      <c r="N33" s="390"/>
      <c r="O33" s="390"/>
      <c r="P33" s="390"/>
      <c r="Q33" s="390"/>
      <c r="R33" s="390"/>
      <c r="S33" s="390"/>
    </row>
    <row r="34" spans="1:36" s="5" customFormat="1" ht="12.75" x14ac:dyDescent="0.2">
      <c r="A34" s="17"/>
      <c r="B34" s="344">
        <v>19</v>
      </c>
      <c r="C34" s="397" t="s">
        <v>1411</v>
      </c>
      <c r="D34" s="398"/>
      <c r="E34" s="390"/>
      <c r="F34" s="390"/>
      <c r="G34" s="390"/>
      <c r="H34" s="390"/>
      <c r="I34" s="390"/>
      <c r="J34" s="390"/>
      <c r="K34" s="390"/>
      <c r="L34" s="390"/>
      <c r="M34" s="390"/>
      <c r="N34" s="390"/>
      <c r="O34" s="390"/>
      <c r="P34" s="390"/>
      <c r="Q34" s="390"/>
      <c r="R34" s="390"/>
      <c r="S34" s="390"/>
    </row>
    <row r="35" spans="1:36" s="5" customFormat="1" ht="12.75" x14ac:dyDescent="0.2">
      <c r="A35" s="17"/>
      <c r="B35" s="372"/>
      <c r="C35" s="412"/>
      <c r="D35" s="413"/>
      <c r="E35" s="414"/>
      <c r="F35" s="414"/>
      <c r="G35" s="414"/>
      <c r="H35" s="414"/>
      <c r="I35" s="414"/>
      <c r="J35" s="414"/>
      <c r="K35" s="414"/>
      <c r="L35" s="414"/>
      <c r="M35" s="414"/>
      <c r="N35" s="414"/>
      <c r="O35" s="414"/>
      <c r="P35" s="414"/>
      <c r="Q35" s="414"/>
      <c r="R35" s="414"/>
      <c r="S35" s="414"/>
    </row>
    <row r="36" spans="1:36" s="5" customFormat="1" x14ac:dyDescent="0.25">
      <c r="A36" s="17"/>
      <c r="B36" s="430" t="s">
        <v>1447</v>
      </c>
    </row>
    <row r="37" spans="1:36" s="5" customFormat="1" x14ac:dyDescent="0.25">
      <c r="A37" s="17"/>
      <c r="B37" s="21"/>
    </row>
    <row r="38" spans="1:36" s="5" customFormat="1" ht="15.75" thickBot="1" x14ac:dyDescent="0.3">
      <c r="A38" s="17"/>
      <c r="B38" s="21"/>
    </row>
    <row r="39" spans="1:36" s="331" customFormat="1" ht="13.5" thickBot="1" x14ac:dyDescent="0.25">
      <c r="A39" s="17"/>
      <c r="B39" s="1273"/>
      <c r="C39" s="1274"/>
      <c r="D39" s="245" t="s">
        <v>25</v>
      </c>
      <c r="E39" s="415" t="s">
        <v>26</v>
      </c>
      <c r="F39" s="415" t="s">
        <v>27</v>
      </c>
      <c r="G39" s="415" t="s">
        <v>93</v>
      </c>
      <c r="H39" s="415" t="s">
        <v>94</v>
      </c>
      <c r="I39" s="415" t="s">
        <v>155</v>
      </c>
      <c r="J39" s="415" t="s">
        <v>156</v>
      </c>
      <c r="K39" s="415" t="s">
        <v>157</v>
      </c>
      <c r="L39" s="415" t="s">
        <v>563</v>
      </c>
      <c r="M39" s="415" t="s">
        <v>564</v>
      </c>
      <c r="N39" s="415" t="s">
        <v>565</v>
      </c>
      <c r="O39" s="415" t="s">
        <v>566</v>
      </c>
      <c r="P39" s="415" t="s">
        <v>567</v>
      </c>
      <c r="Q39" s="415" t="s">
        <v>1280</v>
      </c>
      <c r="R39" s="415" t="s">
        <v>760</v>
      </c>
      <c r="S39" s="415" t="s">
        <v>968</v>
      </c>
      <c r="T39" s="415" t="s">
        <v>969</v>
      </c>
      <c r="U39" s="415" t="s">
        <v>1413</v>
      </c>
      <c r="V39" s="415" t="s">
        <v>1414</v>
      </c>
      <c r="W39" s="415" t="s">
        <v>1415</v>
      </c>
      <c r="X39" s="415" t="s">
        <v>1416</v>
      </c>
      <c r="Y39" s="415" t="s">
        <v>1417</v>
      </c>
      <c r="Z39" s="415" t="s">
        <v>1418</v>
      </c>
      <c r="AA39" s="415" t="s">
        <v>1120</v>
      </c>
      <c r="AB39" s="415" t="s">
        <v>1121</v>
      </c>
      <c r="AC39" s="415" t="s">
        <v>1419</v>
      </c>
      <c r="AD39" s="415" t="s">
        <v>1420</v>
      </c>
      <c r="AE39" s="415" t="s">
        <v>1421</v>
      </c>
      <c r="AF39" s="415" t="s">
        <v>1422</v>
      </c>
      <c r="AG39" s="415" t="s">
        <v>1423</v>
      </c>
      <c r="AH39" s="415" t="s">
        <v>1424</v>
      </c>
      <c r="AI39" s="415" t="s">
        <v>1425</v>
      </c>
    </row>
    <row r="40" spans="1:36" s="328" customFormat="1" ht="28.9" customHeight="1" x14ac:dyDescent="0.2">
      <c r="A40" s="17"/>
      <c r="B40" s="416"/>
      <c r="C40" s="417"/>
      <c r="D40" s="1275" t="s">
        <v>1426</v>
      </c>
      <c r="E40" s="1276"/>
      <c r="F40" s="1276"/>
      <c r="G40" s="1276"/>
      <c r="H40" s="1276"/>
      <c r="I40" s="1276"/>
      <c r="J40" s="1276"/>
      <c r="K40" s="1276"/>
      <c r="L40" s="1276"/>
      <c r="M40" s="1276"/>
      <c r="N40" s="1276"/>
      <c r="O40" s="1276"/>
      <c r="P40" s="1276"/>
      <c r="Q40" s="1276"/>
      <c r="R40" s="1276"/>
      <c r="S40" s="1276"/>
      <c r="T40" s="1275" t="s">
        <v>1427</v>
      </c>
      <c r="U40" s="1276"/>
      <c r="V40" s="1276"/>
      <c r="W40" s="1276"/>
      <c r="X40" s="1276"/>
      <c r="Y40" s="1276"/>
      <c r="Z40" s="1276"/>
      <c r="AA40" s="1276"/>
      <c r="AB40" s="1276"/>
      <c r="AC40" s="1276"/>
      <c r="AD40" s="1276"/>
      <c r="AE40" s="1276"/>
      <c r="AF40" s="1276"/>
      <c r="AG40" s="1276"/>
      <c r="AH40" s="1276"/>
      <c r="AI40" s="1277"/>
    </row>
    <row r="41" spans="1:36" s="328" customFormat="1" ht="14.25" customHeight="1" x14ac:dyDescent="0.2">
      <c r="A41" s="17"/>
      <c r="B41" s="418"/>
      <c r="C41" s="419"/>
      <c r="D41" s="1267" t="s">
        <v>1371</v>
      </c>
      <c r="E41" s="1268"/>
      <c r="F41" s="1268"/>
      <c r="G41" s="1268"/>
      <c r="H41" s="1269"/>
      <c r="I41" s="1267" t="s">
        <v>1372</v>
      </c>
      <c r="J41" s="1268"/>
      <c r="K41" s="1268"/>
      <c r="L41" s="1268"/>
      <c r="M41" s="1269"/>
      <c r="N41" s="1267" t="s">
        <v>1373</v>
      </c>
      <c r="O41" s="1268"/>
      <c r="P41" s="1268"/>
      <c r="Q41" s="1268"/>
      <c r="R41" s="1268"/>
      <c r="S41" s="420"/>
      <c r="T41" s="1267" t="s">
        <v>1371</v>
      </c>
      <c r="U41" s="1268"/>
      <c r="V41" s="1268"/>
      <c r="W41" s="1268"/>
      <c r="X41" s="1269"/>
      <c r="Y41" s="1267" t="s">
        <v>1372</v>
      </c>
      <c r="Z41" s="1268"/>
      <c r="AA41" s="1268"/>
      <c r="AB41" s="1268"/>
      <c r="AC41" s="1269"/>
      <c r="AD41" s="1267" t="s">
        <v>1373</v>
      </c>
      <c r="AE41" s="1268"/>
      <c r="AF41" s="1268"/>
      <c r="AG41" s="1268"/>
      <c r="AH41" s="1268"/>
      <c r="AI41" s="1269"/>
    </row>
    <row r="42" spans="1:36" s="328" customFormat="1" ht="33.75" customHeight="1" x14ac:dyDescent="0.2">
      <c r="A42" s="17"/>
      <c r="B42" s="418"/>
      <c r="C42" s="419"/>
      <c r="D42" s="1216" t="s">
        <v>1428</v>
      </c>
      <c r="E42" s="1217"/>
      <c r="F42" s="1217"/>
      <c r="G42" s="1217"/>
      <c r="H42" s="1218"/>
      <c r="I42" s="1216" t="s">
        <v>1428</v>
      </c>
      <c r="J42" s="1217"/>
      <c r="K42" s="1217"/>
      <c r="L42" s="1217"/>
      <c r="M42" s="1218"/>
      <c r="N42" s="1216" t="s">
        <v>1428</v>
      </c>
      <c r="O42" s="1217"/>
      <c r="P42" s="1217"/>
      <c r="Q42" s="1217"/>
      <c r="R42" s="1218"/>
      <c r="S42" s="1270" t="s">
        <v>1429</v>
      </c>
      <c r="T42" s="1216" t="s">
        <v>1430</v>
      </c>
      <c r="U42" s="1217"/>
      <c r="V42" s="1217"/>
      <c r="W42" s="1217"/>
      <c r="X42" s="1218"/>
      <c r="Y42" s="1216" t="s">
        <v>1430</v>
      </c>
      <c r="Z42" s="1217"/>
      <c r="AA42" s="1217"/>
      <c r="AB42" s="1217"/>
      <c r="AC42" s="1218"/>
      <c r="AD42" s="1216" t="s">
        <v>1430</v>
      </c>
      <c r="AE42" s="1217"/>
      <c r="AF42" s="1217"/>
      <c r="AG42" s="1217"/>
      <c r="AH42" s="1218"/>
      <c r="AI42" s="1270" t="s">
        <v>1431</v>
      </c>
    </row>
    <row r="43" spans="1:36" s="328" customFormat="1" ht="12.75" x14ac:dyDescent="0.2">
      <c r="A43" s="17"/>
      <c r="B43" s="418"/>
      <c r="C43" s="419"/>
      <c r="D43" s="421"/>
      <c r="E43" s="1216" t="s">
        <v>1432</v>
      </c>
      <c r="F43" s="1217"/>
      <c r="G43" s="1217"/>
      <c r="H43" s="1218"/>
      <c r="I43" s="421"/>
      <c r="J43" s="1216" t="s">
        <v>1432</v>
      </c>
      <c r="K43" s="1217"/>
      <c r="L43" s="1217"/>
      <c r="M43" s="1218"/>
      <c r="N43" s="421"/>
      <c r="O43" s="1216" t="s">
        <v>1432</v>
      </c>
      <c r="P43" s="1217"/>
      <c r="Q43" s="1217"/>
      <c r="R43" s="1218"/>
      <c r="S43" s="1271"/>
      <c r="T43" s="421"/>
      <c r="U43" s="1216" t="s">
        <v>1432</v>
      </c>
      <c r="V43" s="1217"/>
      <c r="W43" s="1217"/>
      <c r="X43" s="1218"/>
      <c r="Y43" s="421"/>
      <c r="Z43" s="1216" t="s">
        <v>1432</v>
      </c>
      <c r="AA43" s="1217"/>
      <c r="AB43" s="1217"/>
      <c r="AC43" s="1218"/>
      <c r="AD43" s="421"/>
      <c r="AE43" s="1216" t="s">
        <v>1432</v>
      </c>
      <c r="AF43" s="1217"/>
      <c r="AG43" s="1217"/>
      <c r="AH43" s="1218"/>
      <c r="AI43" s="1271"/>
    </row>
    <row r="44" spans="1:36" s="328" customFormat="1" ht="51" x14ac:dyDescent="0.2">
      <c r="A44" s="17"/>
      <c r="B44" s="418"/>
      <c r="C44" s="422" t="s">
        <v>1433</v>
      </c>
      <c r="D44" s="334"/>
      <c r="E44" s="334"/>
      <c r="F44" s="423" t="s">
        <v>1376</v>
      </c>
      <c r="G44" s="385" t="s">
        <v>1377</v>
      </c>
      <c r="H44" s="385" t="s">
        <v>1378</v>
      </c>
      <c r="I44" s="334"/>
      <c r="J44" s="334"/>
      <c r="K44" s="423" t="s">
        <v>1376</v>
      </c>
      <c r="L44" s="385" t="s">
        <v>1379</v>
      </c>
      <c r="M44" s="385" t="s">
        <v>1378</v>
      </c>
      <c r="N44" s="334"/>
      <c r="O44" s="334"/>
      <c r="P44" s="423" t="s">
        <v>1376</v>
      </c>
      <c r="Q44" s="385" t="s">
        <v>1380</v>
      </c>
      <c r="R44" s="385" t="s">
        <v>1378</v>
      </c>
      <c r="S44" s="1272"/>
      <c r="T44" s="334"/>
      <c r="U44" s="334"/>
      <c r="V44" s="423" t="s">
        <v>1376</v>
      </c>
      <c r="W44" s="385" t="s">
        <v>1377</v>
      </c>
      <c r="X44" s="385" t="s">
        <v>1378</v>
      </c>
      <c r="Y44" s="334"/>
      <c r="Z44" s="334"/>
      <c r="AA44" s="423" t="s">
        <v>1376</v>
      </c>
      <c r="AB44" s="385" t="s">
        <v>1379</v>
      </c>
      <c r="AC44" s="385" t="s">
        <v>1378</v>
      </c>
      <c r="AD44" s="334"/>
      <c r="AE44" s="334"/>
      <c r="AF44" s="423" t="s">
        <v>1376</v>
      </c>
      <c r="AG44" s="385" t="s">
        <v>1380</v>
      </c>
      <c r="AH44" s="385" t="s">
        <v>1378</v>
      </c>
      <c r="AI44" s="1272"/>
    </row>
    <row r="45" spans="1:36" s="328" customFormat="1" ht="12.75" x14ac:dyDescent="0.2">
      <c r="A45" s="17"/>
      <c r="B45" s="68">
        <v>1</v>
      </c>
      <c r="C45" s="424" t="s">
        <v>1448</v>
      </c>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5"/>
    </row>
    <row r="46" spans="1:36" s="328" customFormat="1" ht="12.75" x14ac:dyDescent="0.2">
      <c r="A46" s="17"/>
      <c r="B46" s="68">
        <v>2</v>
      </c>
      <c r="C46" s="394" t="s">
        <v>1434</v>
      </c>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5"/>
    </row>
    <row r="47" spans="1:36" s="328" customFormat="1" ht="25.5" x14ac:dyDescent="0.2">
      <c r="A47" s="17"/>
      <c r="B47" s="68">
        <v>3</v>
      </c>
      <c r="C47" s="396" t="s">
        <v>1449</v>
      </c>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row>
    <row r="48" spans="1:36" s="328" customFormat="1" ht="25.5" x14ac:dyDescent="0.2">
      <c r="A48" s="17"/>
      <c r="B48" s="68">
        <v>4</v>
      </c>
      <c r="C48" s="393" t="s">
        <v>1442</v>
      </c>
      <c r="D48" s="423"/>
      <c r="E48" s="423"/>
      <c r="F48" s="423"/>
      <c r="G48" s="423"/>
      <c r="H48" s="423"/>
      <c r="I48" s="411"/>
      <c r="J48" s="411"/>
      <c r="K48" s="411"/>
      <c r="L48" s="411"/>
      <c r="M48" s="411"/>
      <c r="N48" s="423"/>
      <c r="O48" s="423"/>
      <c r="P48" s="423"/>
      <c r="Q48" s="423"/>
      <c r="R48" s="423"/>
      <c r="S48" s="423"/>
      <c r="T48" s="423"/>
      <c r="U48" s="423"/>
      <c r="V48" s="423"/>
      <c r="W48" s="423"/>
      <c r="X48" s="423"/>
      <c r="Y48" s="411"/>
      <c r="Z48" s="411"/>
      <c r="AA48" s="411"/>
      <c r="AB48" s="411"/>
      <c r="AC48" s="411"/>
      <c r="AD48" s="423"/>
      <c r="AE48" s="423"/>
      <c r="AF48" s="423"/>
      <c r="AG48" s="423"/>
      <c r="AH48" s="423"/>
      <c r="AI48" s="423"/>
    </row>
    <row r="49" spans="1:35" s="328" customFormat="1" ht="12.75" x14ac:dyDescent="0.2">
      <c r="A49" s="17"/>
      <c r="B49" s="68">
        <v>5</v>
      </c>
      <c r="C49" s="393" t="s">
        <v>1391</v>
      </c>
      <c r="D49" s="423"/>
      <c r="E49" s="423"/>
      <c r="F49" s="423"/>
      <c r="G49" s="423"/>
      <c r="H49" s="423"/>
      <c r="I49" s="411"/>
      <c r="J49" s="411"/>
      <c r="K49" s="411"/>
      <c r="L49" s="411"/>
      <c r="M49" s="411"/>
      <c r="N49" s="423"/>
      <c r="O49" s="423"/>
      <c r="P49" s="423"/>
      <c r="Q49" s="423"/>
      <c r="R49" s="423"/>
      <c r="S49" s="423"/>
      <c r="T49" s="423"/>
      <c r="U49" s="423"/>
      <c r="V49" s="423"/>
      <c r="W49" s="423"/>
      <c r="X49" s="423"/>
      <c r="Y49" s="411"/>
      <c r="Z49" s="411"/>
      <c r="AA49" s="411"/>
      <c r="AB49" s="411"/>
      <c r="AC49" s="411"/>
      <c r="AD49" s="423"/>
      <c r="AE49" s="423"/>
      <c r="AF49" s="423"/>
      <c r="AG49" s="423"/>
      <c r="AH49" s="423"/>
      <c r="AI49" s="423"/>
    </row>
    <row r="50" spans="1:35" s="328" customFormat="1" ht="25.5" x14ac:dyDescent="0.2">
      <c r="A50" s="17"/>
      <c r="B50" s="68">
        <v>5</v>
      </c>
      <c r="C50" s="396" t="s">
        <v>1450</v>
      </c>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row>
    <row r="51" spans="1:35" s="5" customFormat="1" ht="12.75" x14ac:dyDescent="0.2">
      <c r="A51" s="17"/>
    </row>
    <row r="52" spans="1:35" s="5" customFormat="1" ht="12.75" x14ac:dyDescent="0.2">
      <c r="A52" s="17"/>
    </row>
    <row r="53" spans="1:35" s="5" customFormat="1" x14ac:dyDescent="0.25">
      <c r="A53" s="17"/>
      <c r="B53" s="430" t="s">
        <v>1451</v>
      </c>
    </row>
    <row r="54" spans="1:35" s="5" customFormat="1" x14ac:dyDescent="0.25">
      <c r="A54" s="17"/>
      <c r="B54" s="21"/>
    </row>
    <row r="55" spans="1:35" s="5" customFormat="1" x14ac:dyDescent="0.25">
      <c r="A55" s="17"/>
      <c r="B55" s="430"/>
    </row>
    <row r="56" spans="1:35" s="17" customFormat="1" ht="43.15" customHeight="1" x14ac:dyDescent="0.2">
      <c r="B56" s="369"/>
      <c r="C56" s="426" t="s">
        <v>1359</v>
      </c>
      <c r="D56" s="427"/>
      <c r="E56" s="428"/>
      <c r="F56" s="1265" t="s">
        <v>1360</v>
      </c>
    </row>
    <row r="57" spans="1:35" s="17" customFormat="1" ht="51" x14ac:dyDescent="0.2">
      <c r="B57" s="369"/>
      <c r="C57" s="429" t="s">
        <v>1452</v>
      </c>
      <c r="D57" s="429" t="s">
        <v>1453</v>
      </c>
      <c r="E57" s="429" t="s">
        <v>1454</v>
      </c>
      <c r="F57" s="1266"/>
    </row>
    <row r="58" spans="1:35" s="17" customFormat="1" ht="12.75" x14ac:dyDescent="0.2">
      <c r="B58" s="369" t="s">
        <v>1455</v>
      </c>
      <c r="C58" s="369"/>
      <c r="D58" s="369"/>
      <c r="E58" s="369"/>
      <c r="F58" s="369"/>
    </row>
    <row r="59" spans="1:35" s="17" customFormat="1" ht="12.75" x14ac:dyDescent="0.2">
      <c r="B59" s="369" t="s">
        <v>1456</v>
      </c>
      <c r="C59" s="369"/>
      <c r="D59" s="369"/>
      <c r="E59" s="369"/>
      <c r="F59" s="369"/>
    </row>
    <row r="60" spans="1:35" s="5" customFormat="1" ht="12.75" x14ac:dyDescent="0.2">
      <c r="A60" s="17"/>
    </row>
    <row r="61" spans="1:35" s="5" customFormat="1" ht="12.75" x14ac:dyDescent="0.2">
      <c r="A61" s="17"/>
    </row>
    <row r="62" spans="1:35" s="5" customFormat="1" ht="12.75" x14ac:dyDescent="0.2">
      <c r="A62" s="17"/>
    </row>
  </sheetData>
  <sheetProtection algorithmName="SHA-512" hashValue="DwQK172KNkjjoKptJeFnedchQvBtvg9atnldqtvSIfPqwXJ4H8rtl7SwKRkbCeGqQ8ojJlPwJWC9nzHB4UP+4A==" saltValue="SzFFPnovKU6CdqjbdrW/Rw==" spinCount="100000" sheet="1" objects="1" scenarios="1"/>
  <mergeCells count="36">
    <mergeCell ref="K11:N11"/>
    <mergeCell ref="P11:S11"/>
    <mergeCell ref="B39:C39"/>
    <mergeCell ref="D40:S40"/>
    <mergeCell ref="T40:AI40"/>
    <mergeCell ref="B8:C12"/>
    <mergeCell ref="D8:S8"/>
    <mergeCell ref="D9:D12"/>
    <mergeCell ref="E9:I9"/>
    <mergeCell ref="J9:N9"/>
    <mergeCell ref="O9:S9"/>
    <mergeCell ref="E10:I10"/>
    <mergeCell ref="J10:N10"/>
    <mergeCell ref="O10:S10"/>
    <mergeCell ref="F11:I11"/>
    <mergeCell ref="F56:F57"/>
    <mergeCell ref="AD41:AI41"/>
    <mergeCell ref="D42:H42"/>
    <mergeCell ref="I42:M42"/>
    <mergeCell ref="N42:R42"/>
    <mergeCell ref="S42:S44"/>
    <mergeCell ref="T42:X42"/>
    <mergeCell ref="Y42:AC42"/>
    <mergeCell ref="AD42:AH42"/>
    <mergeCell ref="AI42:AI44"/>
    <mergeCell ref="E43:H43"/>
    <mergeCell ref="D41:H41"/>
    <mergeCell ref="I41:M41"/>
    <mergeCell ref="N41:R41"/>
    <mergeCell ref="T41:X41"/>
    <mergeCell ref="Y41:AC41"/>
    <mergeCell ref="J43:M43"/>
    <mergeCell ref="O43:R43"/>
    <mergeCell ref="U43:X43"/>
    <mergeCell ref="Z43:AC43"/>
    <mergeCell ref="AE43:AH43"/>
  </mergeCells>
  <pageMargins left="0.7" right="0.7" top="0.75" bottom="0.75" header="0.3" footer="0.3"/>
  <pageSetup scale="21"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748F-C186-494F-8B53-13D1FAD064FF}">
  <sheetPr codeName="Sheet62"/>
  <dimension ref="A2:H23"/>
  <sheetViews>
    <sheetView view="pageBreakPreview" zoomScale="90" zoomScaleNormal="90" zoomScaleSheetLayoutView="90" workbookViewId="0">
      <selection activeCell="C10" sqref="C10:D16"/>
    </sheetView>
  </sheetViews>
  <sheetFormatPr defaultColWidth="8.85546875" defaultRowHeight="12.75" x14ac:dyDescent="0.2"/>
  <cols>
    <col min="1" max="1" width="3.28515625" style="17" customWidth="1"/>
    <col min="2" max="2" width="3.42578125" style="325" customWidth="1"/>
    <col min="3" max="3" width="60.7109375" style="325" customWidth="1"/>
    <col min="4" max="4" width="62.140625" style="325" bestFit="1" customWidth="1"/>
    <col min="5" max="5" width="35" style="325" bestFit="1" customWidth="1"/>
    <col min="6" max="6" width="35" style="325" customWidth="1"/>
    <col min="7" max="7" width="36.7109375" style="325" customWidth="1"/>
    <col min="8" max="8" width="41.7109375" style="325" customWidth="1"/>
    <col min="9" max="16384" width="8.85546875" style="325"/>
  </cols>
  <sheetData>
    <row r="2" spans="2:8" ht="16.5" x14ac:dyDescent="0.25">
      <c r="C2" s="266" t="s">
        <v>1457</v>
      </c>
    </row>
    <row r="3" spans="2:8" ht="15" x14ac:dyDescent="0.25">
      <c r="C3" s="21"/>
    </row>
    <row r="4" spans="2:8" ht="15" x14ac:dyDescent="0.25">
      <c r="C4" s="21"/>
    </row>
    <row r="5" spans="2:8" ht="15" x14ac:dyDescent="0.25">
      <c r="C5" s="21"/>
    </row>
    <row r="6" spans="2:8" ht="15" x14ac:dyDescent="0.25">
      <c r="C6" s="21"/>
    </row>
    <row r="7" spans="2:8" x14ac:dyDescent="0.2">
      <c r="C7" s="329" t="s">
        <v>25</v>
      </c>
      <c r="D7" s="329" t="s">
        <v>26</v>
      </c>
      <c r="E7" s="329" t="s">
        <v>27</v>
      </c>
      <c r="F7" s="329" t="s">
        <v>93</v>
      </c>
      <c r="G7" s="329" t="s">
        <v>94</v>
      </c>
      <c r="H7" s="329" t="s">
        <v>155</v>
      </c>
    </row>
    <row r="8" spans="2:8" x14ac:dyDescent="0.2">
      <c r="C8" s="1278" t="s">
        <v>1458</v>
      </c>
      <c r="D8" s="1278" t="s">
        <v>1459</v>
      </c>
      <c r="E8" s="1278" t="s">
        <v>1460</v>
      </c>
      <c r="F8" s="1233" t="s">
        <v>1461</v>
      </c>
      <c r="G8" s="1233" t="s">
        <v>1462</v>
      </c>
      <c r="H8" s="1270" t="s">
        <v>1463</v>
      </c>
    </row>
    <row r="9" spans="2:8" x14ac:dyDescent="0.2">
      <c r="C9" s="1279"/>
      <c r="D9" s="1279"/>
      <c r="E9" s="1279"/>
      <c r="F9" s="1234"/>
      <c r="G9" s="1234"/>
      <c r="H9" s="1272"/>
    </row>
    <row r="10" spans="2:8" ht="14.45" customHeight="1" x14ac:dyDescent="0.2">
      <c r="B10" s="431">
        <v>1</v>
      </c>
      <c r="C10" s="1270" t="s">
        <v>1464</v>
      </c>
      <c r="D10" s="431" t="s">
        <v>1435</v>
      </c>
      <c r="E10" s="431"/>
      <c r="F10" s="432"/>
      <c r="G10" s="432"/>
      <c r="H10" s="431"/>
    </row>
    <row r="11" spans="2:8" x14ac:dyDescent="0.2">
      <c r="B11" s="431">
        <v>2</v>
      </c>
      <c r="C11" s="1271"/>
      <c r="D11" s="431" t="s">
        <v>836</v>
      </c>
      <c r="E11" s="431"/>
      <c r="F11" s="432"/>
      <c r="G11" s="432"/>
      <c r="H11" s="431"/>
    </row>
    <row r="12" spans="2:8" x14ac:dyDescent="0.2">
      <c r="B12" s="431">
        <v>3</v>
      </c>
      <c r="C12" s="1271"/>
      <c r="D12" s="433" t="s">
        <v>1314</v>
      </c>
      <c r="E12" s="431"/>
      <c r="F12" s="432"/>
      <c r="G12" s="432"/>
      <c r="H12" s="431"/>
    </row>
    <row r="13" spans="2:8" x14ac:dyDescent="0.2">
      <c r="B13" s="431">
        <v>4</v>
      </c>
      <c r="C13" s="1271"/>
      <c r="D13" s="431" t="s">
        <v>840</v>
      </c>
      <c r="E13" s="431"/>
      <c r="F13" s="432"/>
      <c r="G13" s="432"/>
      <c r="H13" s="431"/>
    </row>
    <row r="14" spans="2:8" x14ac:dyDescent="0.2">
      <c r="B14" s="431">
        <v>5</v>
      </c>
      <c r="C14" s="1271"/>
      <c r="D14" s="433" t="s">
        <v>1315</v>
      </c>
      <c r="E14" s="431"/>
      <c r="F14" s="432"/>
      <c r="G14" s="432"/>
      <c r="H14" s="431"/>
    </row>
    <row r="15" spans="2:8" x14ac:dyDescent="0.2">
      <c r="B15" s="431">
        <v>6</v>
      </c>
      <c r="C15" s="1271"/>
      <c r="D15" s="433" t="s">
        <v>1465</v>
      </c>
      <c r="E15" s="431"/>
      <c r="F15" s="432"/>
      <c r="G15" s="432"/>
      <c r="H15" s="431"/>
    </row>
    <row r="16" spans="2:8" x14ac:dyDescent="0.2">
      <c r="B16" s="431">
        <v>7</v>
      </c>
      <c r="C16" s="1272"/>
      <c r="D16" s="431" t="s">
        <v>1466</v>
      </c>
      <c r="E16" s="431"/>
      <c r="F16" s="432"/>
      <c r="G16" s="432"/>
      <c r="H16" s="431"/>
    </row>
    <row r="17" spans="2:8" ht="14.45" customHeight="1" x14ac:dyDescent="0.2">
      <c r="B17" s="431">
        <v>8</v>
      </c>
      <c r="C17" s="1270" t="s">
        <v>1467</v>
      </c>
      <c r="D17" s="431" t="s">
        <v>1435</v>
      </c>
      <c r="E17" s="431"/>
      <c r="F17" s="432"/>
      <c r="G17" s="432"/>
      <c r="H17" s="431"/>
    </row>
    <row r="18" spans="2:8" x14ac:dyDescent="0.2">
      <c r="B18" s="431">
        <v>9</v>
      </c>
      <c r="C18" s="1271"/>
      <c r="D18" s="431" t="s">
        <v>836</v>
      </c>
      <c r="E18" s="431"/>
      <c r="F18" s="432"/>
      <c r="G18" s="432"/>
      <c r="H18" s="431"/>
    </row>
    <row r="19" spans="2:8" x14ac:dyDescent="0.2">
      <c r="B19" s="431">
        <v>10</v>
      </c>
      <c r="C19" s="1271"/>
      <c r="D19" s="433" t="s">
        <v>1314</v>
      </c>
      <c r="E19" s="431"/>
      <c r="F19" s="432"/>
      <c r="G19" s="432"/>
      <c r="H19" s="431"/>
    </row>
    <row r="20" spans="2:8" x14ac:dyDescent="0.2">
      <c r="B20" s="431">
        <v>11</v>
      </c>
      <c r="C20" s="1271"/>
      <c r="D20" s="431" t="s">
        <v>840</v>
      </c>
      <c r="E20" s="431"/>
      <c r="F20" s="432"/>
      <c r="G20" s="432"/>
      <c r="H20" s="431"/>
    </row>
    <row r="21" spans="2:8" x14ac:dyDescent="0.2">
      <c r="B21" s="431">
        <v>12</v>
      </c>
      <c r="C21" s="1271"/>
      <c r="D21" s="433" t="s">
        <v>1315</v>
      </c>
      <c r="E21" s="431"/>
      <c r="F21" s="432"/>
      <c r="G21" s="432"/>
      <c r="H21" s="431"/>
    </row>
    <row r="22" spans="2:8" x14ac:dyDescent="0.2">
      <c r="B22" s="431">
        <v>13</v>
      </c>
      <c r="C22" s="1271"/>
      <c r="D22" s="433" t="s">
        <v>1465</v>
      </c>
      <c r="E22" s="431"/>
      <c r="F22" s="432"/>
      <c r="G22" s="432"/>
      <c r="H22" s="431"/>
    </row>
    <row r="23" spans="2:8" x14ac:dyDescent="0.2">
      <c r="B23" s="431">
        <v>14</v>
      </c>
      <c r="C23" s="1272"/>
      <c r="D23" s="431" t="s">
        <v>1466</v>
      </c>
      <c r="E23" s="431"/>
      <c r="F23" s="432"/>
      <c r="G23" s="432"/>
      <c r="H23" s="431"/>
    </row>
  </sheetData>
  <sheetProtection algorithmName="SHA-512" hashValue="ML4o6K9RHhssAKjOUahvH9CUAQp4Zv6Dp+6hHMiIBau2rFq2S8ZCEtF67FsJpq1i8+n2kpg3sC8Z8i2avCoT5g==" saltValue="U1o4LBpw/1+xDaVlouSAvw==" spinCount="100000" sheet="1" objects="1" scenarios="1"/>
  <mergeCells count="8">
    <mergeCell ref="F8:F9"/>
    <mergeCell ref="G8:G9"/>
    <mergeCell ref="H8:H9"/>
    <mergeCell ref="C10:C16"/>
    <mergeCell ref="C17:C23"/>
    <mergeCell ref="C8:C9"/>
    <mergeCell ref="D8:D9"/>
    <mergeCell ref="E8:E9"/>
  </mergeCells>
  <pageMargins left="0.7" right="0.7" top="0.75" bottom="0.75" header="0.3" footer="0.3"/>
  <pageSetup scale="31"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AB455-B146-49E8-BD2D-476B3BAAEB8B}">
  <sheetPr codeName="Sheet79">
    <pageSetUpPr autoPageBreaks="0"/>
  </sheetPr>
  <dimension ref="B2:I39"/>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53" style="2" customWidth="1"/>
    <col min="5" max="7" width="10.7109375" style="2" customWidth="1"/>
    <col min="8" max="8" width="18.5703125" style="2" customWidth="1"/>
    <col min="9" max="9" width="19.28515625" style="2" customWidth="1"/>
    <col min="10" max="10" width="3.28515625" style="2" customWidth="1"/>
    <col min="11" max="16384" width="11.42578125" style="2"/>
  </cols>
  <sheetData>
    <row r="2" spans="2:9" ht="33" customHeight="1" x14ac:dyDescent="0.25">
      <c r="B2" s="1140" t="s">
        <v>1732</v>
      </c>
      <c r="C2" s="1140"/>
      <c r="D2" s="1140"/>
      <c r="E2" s="1140"/>
      <c r="F2" s="1140"/>
      <c r="G2" s="1140"/>
    </row>
    <row r="3" spans="2:9" x14ac:dyDescent="0.25">
      <c r="B3" s="21" t="s">
        <v>1523</v>
      </c>
    </row>
    <row r="7" spans="2:9" s="17" customFormat="1" ht="12.75" x14ac:dyDescent="0.2">
      <c r="B7" s="620"/>
      <c r="C7" s="621"/>
      <c r="D7" s="622"/>
      <c r="E7" s="575" t="s">
        <v>25</v>
      </c>
      <c r="F7" s="575" t="s">
        <v>26</v>
      </c>
      <c r="G7" s="575" t="s">
        <v>27</v>
      </c>
      <c r="H7" s="575" t="s">
        <v>93</v>
      </c>
      <c r="I7" s="575" t="s">
        <v>94</v>
      </c>
    </row>
    <row r="8" spans="2:9" s="17" customFormat="1" ht="12.75" customHeight="1" x14ac:dyDescent="0.2">
      <c r="B8" s="623"/>
      <c r="C8" s="1171" t="s">
        <v>1585</v>
      </c>
      <c r="D8" s="1282"/>
      <c r="E8" s="1115" t="s">
        <v>1586</v>
      </c>
      <c r="F8" s="1115"/>
      <c r="G8" s="1115"/>
      <c r="H8" s="1112" t="s">
        <v>1587</v>
      </c>
      <c r="I8" s="1280" t="s">
        <v>200</v>
      </c>
    </row>
    <row r="9" spans="2:9" s="17" customFormat="1" ht="12.75" x14ac:dyDescent="0.2">
      <c r="B9" s="624"/>
      <c r="C9" s="625"/>
      <c r="D9" s="626"/>
      <c r="E9" s="575" t="s">
        <v>1588</v>
      </c>
      <c r="F9" s="575" t="s">
        <v>1589</v>
      </c>
      <c r="G9" s="575" t="s">
        <v>1590</v>
      </c>
      <c r="H9" s="1113"/>
      <c r="I9" s="1281"/>
    </row>
    <row r="10" spans="2:9" s="17" customFormat="1" ht="12.75" customHeight="1" x14ac:dyDescent="0.2">
      <c r="B10" s="575" t="s">
        <v>28</v>
      </c>
      <c r="C10" s="1117" t="s">
        <v>1591</v>
      </c>
      <c r="D10" s="1118"/>
      <c r="E10" s="56">
        <v>0</v>
      </c>
      <c r="F10" s="56">
        <v>0</v>
      </c>
      <c r="G10" s="56">
        <v>0</v>
      </c>
      <c r="H10" s="56">
        <v>0</v>
      </c>
      <c r="I10" s="516">
        <v>0</v>
      </c>
    </row>
    <row r="11" spans="2:9" s="17" customFormat="1" ht="12.75" customHeight="1" x14ac:dyDescent="0.2">
      <c r="B11" s="575" t="s">
        <v>30</v>
      </c>
      <c r="C11" s="1117" t="s">
        <v>1592</v>
      </c>
      <c r="D11" s="1118"/>
      <c r="E11" s="56">
        <v>5352148387.3100004</v>
      </c>
      <c r="F11" s="56">
        <v>7490578656.75</v>
      </c>
      <c r="G11" s="56">
        <v>8960311080.6000004</v>
      </c>
      <c r="H11" s="56">
        <v>1181597971.6400001</v>
      </c>
      <c r="I11" s="516">
        <v>14769974645.5</v>
      </c>
    </row>
    <row r="12" spans="2:9" s="17" customFormat="1" ht="12.75" x14ac:dyDescent="0.2">
      <c r="B12" s="575" t="s">
        <v>32</v>
      </c>
      <c r="C12" s="580"/>
      <c r="D12" s="574" t="s">
        <v>1593</v>
      </c>
      <c r="E12" s="928">
        <v>5352148387.3100004</v>
      </c>
      <c r="F12" s="928">
        <v>7490578656.75</v>
      </c>
      <c r="G12" s="928">
        <v>8960311080.6000004</v>
      </c>
      <c r="H12" s="935"/>
      <c r="I12" s="991"/>
    </row>
    <row r="13" spans="2:9" s="17" customFormat="1" ht="12.75" x14ac:dyDescent="0.2">
      <c r="B13" s="575" t="s">
        <v>34</v>
      </c>
      <c r="C13" s="580"/>
      <c r="D13" s="574" t="s">
        <v>1594</v>
      </c>
      <c r="E13" s="928">
        <v>0</v>
      </c>
      <c r="F13" s="928">
        <v>0</v>
      </c>
      <c r="G13" s="928">
        <v>0</v>
      </c>
      <c r="H13" s="936"/>
      <c r="I13" s="992"/>
    </row>
    <row r="14" spans="2:9" s="17" customFormat="1" ht="12.75" x14ac:dyDescent="0.2">
      <c r="B14" s="575" t="s">
        <v>38</v>
      </c>
      <c r="C14" s="1117" t="s">
        <v>1595</v>
      </c>
      <c r="D14" s="1118"/>
      <c r="E14" s="56">
        <v>0</v>
      </c>
      <c r="F14" s="56">
        <v>0</v>
      </c>
      <c r="G14" s="56">
        <v>0</v>
      </c>
      <c r="H14" s="56">
        <v>0</v>
      </c>
      <c r="I14" s="516">
        <v>0</v>
      </c>
    </row>
    <row r="15" spans="2:9" s="17" customFormat="1" ht="17.25" customHeight="1" x14ac:dyDescent="0.25">
      <c r="B15" s="1"/>
      <c r="C15" s="1"/>
      <c r="D15" s="1"/>
      <c r="E15" s="1"/>
      <c r="F15" s="1"/>
      <c r="G15" s="1"/>
      <c r="H15" s="1"/>
    </row>
    <row r="16" spans="2:9" s="17" customFormat="1" x14ac:dyDescent="0.25">
      <c r="B16" s="1"/>
      <c r="C16" s="1"/>
      <c r="D16" s="1"/>
      <c r="E16" s="1"/>
      <c r="F16" s="1"/>
      <c r="G16" s="1"/>
      <c r="H16" s="1"/>
      <c r="I16" s="728"/>
    </row>
    <row r="17" spans="2:9" s="17" customFormat="1" x14ac:dyDescent="0.25">
      <c r="B17" s="1"/>
      <c r="C17" s="1139"/>
      <c r="D17" s="1139"/>
      <c r="E17" s="1"/>
      <c r="F17" s="1"/>
      <c r="G17" s="1"/>
      <c r="H17" s="1"/>
      <c r="I17" s="728"/>
    </row>
    <row r="18" spans="2:9" s="17" customFormat="1" x14ac:dyDescent="0.25">
      <c r="B18" s="1"/>
      <c r="C18" s="1139"/>
      <c r="D18" s="1139"/>
      <c r="E18" s="1"/>
      <c r="F18" s="1"/>
      <c r="G18" s="1"/>
      <c r="H18" s="1"/>
      <c r="I18" s="728"/>
    </row>
    <row r="19" spans="2:9" s="17" customFormat="1" x14ac:dyDescent="0.25">
      <c r="B19" s="1"/>
      <c r="C19" s="1139"/>
      <c r="D19" s="1139"/>
      <c r="E19" s="1"/>
      <c r="F19" s="1"/>
      <c r="G19" s="1"/>
      <c r="H19" s="1"/>
      <c r="I19" s="728"/>
    </row>
    <row r="20" spans="2:9" s="17" customFormat="1" x14ac:dyDescent="0.25">
      <c r="B20" s="1"/>
      <c r="C20" s="1139"/>
      <c r="D20" s="1139"/>
      <c r="E20" s="1"/>
      <c r="F20" s="1"/>
      <c r="G20" s="1"/>
      <c r="H20" s="1"/>
    </row>
    <row r="21" spans="2:9" s="17" customFormat="1" ht="12.75" x14ac:dyDescent="0.2">
      <c r="B21" s="568"/>
      <c r="C21" s="1099"/>
      <c r="D21" s="1099"/>
      <c r="E21" s="101"/>
      <c r="F21" s="101"/>
    </row>
    <row r="22" spans="2:9" s="17" customFormat="1" ht="12.75" x14ac:dyDescent="0.2">
      <c r="B22" s="568"/>
      <c r="C22" s="102"/>
      <c r="D22" s="573"/>
      <c r="E22" s="101"/>
      <c r="F22" s="101"/>
    </row>
    <row r="23" spans="2:9" s="17" customFormat="1" ht="12.75" x14ac:dyDescent="0.2">
      <c r="B23" s="568"/>
      <c r="C23" s="102"/>
      <c r="D23" s="573"/>
      <c r="E23" s="101"/>
      <c r="F23" s="101"/>
    </row>
    <row r="24" spans="2:9" s="17" customFormat="1" ht="12.75" x14ac:dyDescent="0.2">
      <c r="B24" s="568"/>
      <c r="C24" s="102"/>
      <c r="D24" s="573"/>
      <c r="E24" s="101"/>
      <c r="F24" s="101"/>
    </row>
    <row r="25" spans="2:9" s="17" customFormat="1" ht="12.75" x14ac:dyDescent="0.2">
      <c r="B25" s="568"/>
      <c r="C25" s="102"/>
      <c r="D25" s="573"/>
      <c r="E25" s="101"/>
      <c r="F25" s="101"/>
    </row>
    <row r="26" spans="2:9" s="17" customFormat="1" ht="12.75" x14ac:dyDescent="0.2">
      <c r="B26" s="568"/>
      <c r="C26" s="1098"/>
      <c r="D26" s="1098"/>
      <c r="E26" s="96"/>
      <c r="F26" s="96"/>
    </row>
    <row r="27" spans="2:9" s="17" customFormat="1" ht="12.75" x14ac:dyDescent="0.2">
      <c r="B27" s="568"/>
      <c r="C27" s="568"/>
      <c r="D27" s="572"/>
      <c r="E27" s="96"/>
      <c r="F27" s="96"/>
    </row>
    <row r="28" spans="2:9" s="17" customFormat="1" ht="12.75" x14ac:dyDescent="0.2">
      <c r="B28" s="568"/>
      <c r="C28" s="568"/>
      <c r="D28" s="572"/>
      <c r="E28" s="96"/>
      <c r="F28" s="96"/>
    </row>
    <row r="29" spans="2:9" s="17" customFormat="1" ht="12.75" x14ac:dyDescent="0.2">
      <c r="B29" s="568"/>
      <c r="C29" s="1098"/>
      <c r="D29" s="1098"/>
      <c r="E29" s="96"/>
      <c r="F29" s="96"/>
    </row>
    <row r="30" spans="2:9" s="17" customFormat="1" ht="12.75" x14ac:dyDescent="0.2">
      <c r="B30" s="568"/>
      <c r="C30" s="1098"/>
      <c r="D30" s="1098"/>
      <c r="E30" s="96"/>
      <c r="F30" s="96"/>
    </row>
    <row r="31" spans="2:9" s="17" customFormat="1" ht="12.75" x14ac:dyDescent="0.2">
      <c r="B31" s="568"/>
      <c r="C31" s="568"/>
      <c r="D31" s="572"/>
      <c r="E31" s="96"/>
      <c r="F31" s="96"/>
    </row>
    <row r="32" spans="2:9" s="17" customFormat="1" ht="12.75" x14ac:dyDescent="0.2">
      <c r="B32" s="568"/>
      <c r="C32" s="568"/>
      <c r="D32" s="572"/>
      <c r="E32" s="96"/>
      <c r="F32" s="96"/>
    </row>
    <row r="33" spans="2:8" s="17" customFormat="1" ht="12.75" x14ac:dyDescent="0.2">
      <c r="B33" s="568"/>
      <c r="C33" s="568"/>
      <c r="D33" s="572"/>
      <c r="E33" s="96"/>
      <c r="F33" s="96"/>
    </row>
    <row r="34" spans="2:8" s="17" customFormat="1" ht="12.75" x14ac:dyDescent="0.2">
      <c r="B34" s="568"/>
      <c r="C34" s="1098"/>
      <c r="D34" s="1098"/>
      <c r="E34" s="96"/>
      <c r="F34" s="96"/>
      <c r="H34" s="74"/>
    </row>
    <row r="35" spans="2:8" s="17" customFormat="1" ht="12.75" x14ac:dyDescent="0.2">
      <c r="B35" s="568"/>
      <c r="C35" s="1097"/>
      <c r="D35" s="1097"/>
      <c r="E35" s="100"/>
      <c r="F35" s="100"/>
    </row>
    <row r="36" spans="2:8" s="17" customFormat="1" ht="12.75" x14ac:dyDescent="0.2">
      <c r="B36" s="568"/>
      <c r="C36" s="1097"/>
      <c r="D36" s="1097"/>
      <c r="E36" s="100"/>
      <c r="F36" s="100"/>
    </row>
    <row r="37" spans="2:8" s="17" customFormat="1" ht="12.75" x14ac:dyDescent="0.2">
      <c r="B37" s="568"/>
      <c r="C37" s="1097"/>
      <c r="D37" s="1097"/>
      <c r="E37" s="100"/>
      <c r="F37" s="100"/>
    </row>
    <row r="38" spans="2:8" s="17" customFormat="1" ht="12.75" x14ac:dyDescent="0.2">
      <c r="B38" s="568"/>
      <c r="C38" s="1097"/>
      <c r="D38" s="1097"/>
      <c r="E38" s="100"/>
      <c r="F38" s="100"/>
    </row>
    <row r="39" spans="2:8" s="17" customFormat="1" ht="12.75" x14ac:dyDescent="0.2">
      <c r="B39" s="104"/>
      <c r="C39" s="1096"/>
      <c r="D39" s="1096"/>
      <c r="E39" s="105"/>
      <c r="F39" s="105"/>
    </row>
  </sheetData>
  <sheetProtection algorithmName="SHA-512" hashValue="83raQBRqSehoXqR/PZRB2BQENi0Ydn5QuPsglc5RvD6hI69JOuq6huK/cHa6rsqDGQHsK8elZ6iEJ5PeYU12fg==" saltValue="Ff8TDI0HoOjdceI6n/y5aA==" spinCount="100000" sheet="1" objects="1" scenarios="1"/>
  <mergeCells count="22">
    <mergeCell ref="B2:G2"/>
    <mergeCell ref="I8:I9"/>
    <mergeCell ref="C38:D38"/>
    <mergeCell ref="C39:D39"/>
    <mergeCell ref="C8:D8"/>
    <mergeCell ref="E8:G8"/>
    <mergeCell ref="C14:D14"/>
    <mergeCell ref="H8:H9"/>
    <mergeCell ref="C29:D29"/>
    <mergeCell ref="C30:D30"/>
    <mergeCell ref="C34:D34"/>
    <mergeCell ref="C35:D35"/>
    <mergeCell ref="C36:D36"/>
    <mergeCell ref="C37:D37"/>
    <mergeCell ref="C17:D17"/>
    <mergeCell ref="C18:D18"/>
    <mergeCell ref="C19:D19"/>
    <mergeCell ref="C20:D20"/>
    <mergeCell ref="C21:D21"/>
    <mergeCell ref="C26:D26"/>
    <mergeCell ref="C10:D10"/>
    <mergeCell ref="C11:D11"/>
  </mergeCells>
  <pageMargins left="0.70866141732283461" right="0.70866141732283461" top="0.78740157480314965" bottom="0.78740157480314965" header="0.31496062992125984" footer="0.31496062992125984"/>
  <pageSetup scale="6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08358-4451-4C77-B4E8-8FECE4986BD2}">
  <sheetPr codeName="Sheet65">
    <pageSetUpPr autoPageBreaks="0"/>
  </sheetPr>
  <dimension ref="B1:J571"/>
  <sheetViews>
    <sheetView showGridLines="0" zoomScaleNormal="100" zoomScaleSheetLayoutView="100" workbookViewId="0">
      <pane xSplit="1" ySplit="8" topLeftCell="B564" activePane="bottomRight" state="frozen"/>
      <selection pane="topRight"/>
      <selection pane="bottomLeft"/>
      <selection pane="bottomRight"/>
    </sheetView>
  </sheetViews>
  <sheetFormatPr defaultColWidth="11.42578125" defaultRowHeight="12.75" x14ac:dyDescent="0.2"/>
  <cols>
    <col min="1" max="1" width="3.28515625" style="17" customWidth="1"/>
    <col min="2" max="2" width="98.42578125" style="17" bestFit="1" customWidth="1"/>
    <col min="3" max="3" width="30.140625" style="897" bestFit="1" customWidth="1"/>
    <col min="4" max="5" width="14" style="897" bestFit="1" customWidth="1"/>
    <col min="6" max="6" width="8.42578125" style="897" bestFit="1" customWidth="1"/>
    <col min="7" max="7" width="17.42578125" style="897" bestFit="1" customWidth="1"/>
    <col min="8" max="8" width="10.28515625" style="897" bestFit="1" customWidth="1"/>
    <col min="9" max="9" width="41.28515625" style="17" bestFit="1" customWidth="1"/>
    <col min="10" max="10" width="3.28515625" style="17" customWidth="1"/>
    <col min="11" max="12" width="10.7109375" style="17" customWidth="1"/>
    <col min="13" max="13" width="3.28515625" style="17" customWidth="1"/>
    <col min="14" max="16384" width="11.42578125" style="17"/>
  </cols>
  <sheetData>
    <row r="1" spans="2:10" s="911" customFormat="1" ht="15" x14ac:dyDescent="0.25">
      <c r="C1" s="809"/>
      <c r="D1" s="809"/>
      <c r="E1" s="809"/>
      <c r="F1" s="809"/>
      <c r="G1" s="809"/>
      <c r="H1" s="809"/>
    </row>
    <row r="2" spans="2:10" s="911" customFormat="1" ht="16.5" x14ac:dyDescent="0.25">
      <c r="B2" s="912" t="s">
        <v>1686</v>
      </c>
      <c r="C2" s="809"/>
      <c r="D2" s="809"/>
      <c r="E2" s="809"/>
      <c r="F2" s="809"/>
      <c r="G2" s="809"/>
      <c r="H2" s="809"/>
    </row>
    <row r="3" spans="2:10" s="911" customFormat="1" ht="15" x14ac:dyDescent="0.25">
      <c r="B3" s="913" t="s">
        <v>1523</v>
      </c>
      <c r="C3" s="809"/>
      <c r="D3" s="809"/>
      <c r="E3" s="809"/>
      <c r="F3" s="809"/>
      <c r="G3" s="809"/>
      <c r="H3" s="809"/>
    </row>
    <row r="4" spans="2:10" s="2" customFormat="1" ht="15" x14ac:dyDescent="0.25">
      <c r="B4" s="21"/>
      <c r="C4" s="468"/>
      <c r="D4" s="468"/>
      <c r="E4" s="468"/>
      <c r="F4" s="468"/>
      <c r="G4" s="468"/>
      <c r="H4" s="468"/>
    </row>
    <row r="5" spans="2:10" s="2" customFormat="1" ht="15" x14ac:dyDescent="0.25">
      <c r="C5" s="468"/>
      <c r="D5" s="468"/>
      <c r="E5" s="468"/>
      <c r="F5" s="468"/>
      <c r="G5" s="468"/>
      <c r="H5" s="468"/>
    </row>
    <row r="6" spans="2:10" ht="15" x14ac:dyDescent="0.25">
      <c r="B6" s="905" t="s">
        <v>25</v>
      </c>
      <c r="C6" s="905" t="s">
        <v>26</v>
      </c>
      <c r="D6" s="905" t="s">
        <v>27</v>
      </c>
      <c r="E6" s="905" t="s">
        <v>93</v>
      </c>
      <c r="F6" s="905" t="s">
        <v>94</v>
      </c>
      <c r="G6" s="343" t="s">
        <v>155</v>
      </c>
      <c r="H6" s="343" t="s">
        <v>156</v>
      </c>
      <c r="I6" s="343" t="s">
        <v>157</v>
      </c>
      <c r="J6" s="737"/>
    </row>
    <row r="7" spans="2:10" ht="15" x14ac:dyDescent="0.25">
      <c r="B7" s="1115" t="s">
        <v>1687</v>
      </c>
      <c r="C7" s="1115" t="s">
        <v>1688</v>
      </c>
      <c r="D7" s="1116" t="s">
        <v>1689</v>
      </c>
      <c r="E7" s="1116"/>
      <c r="F7" s="1116"/>
      <c r="G7" s="1116"/>
      <c r="H7" s="1116"/>
      <c r="I7" s="1114" t="s">
        <v>1695</v>
      </c>
      <c r="J7" s="737"/>
    </row>
    <row r="8" spans="2:10" ht="38.25" x14ac:dyDescent="0.25">
      <c r="B8" s="1115"/>
      <c r="C8" s="1115"/>
      <c r="D8" s="904" t="s">
        <v>1690</v>
      </c>
      <c r="E8" s="904" t="s">
        <v>1691</v>
      </c>
      <c r="F8" s="904" t="s">
        <v>1692</v>
      </c>
      <c r="G8" s="904" t="s">
        <v>1693</v>
      </c>
      <c r="H8" s="904" t="s">
        <v>1694</v>
      </c>
      <c r="I8" s="1114"/>
      <c r="J8" s="737"/>
    </row>
    <row r="9" spans="2:10" x14ac:dyDescent="0.2">
      <c r="B9" s="37" t="s">
        <v>1843</v>
      </c>
      <c r="C9" s="885" t="s">
        <v>1690</v>
      </c>
      <c r="D9" s="885" t="s">
        <v>1120</v>
      </c>
      <c r="E9" s="885"/>
      <c r="F9" s="884" t="s">
        <v>1771</v>
      </c>
      <c r="G9" s="343"/>
      <c r="H9" s="343" t="s">
        <v>1771</v>
      </c>
      <c r="I9" s="128" t="s">
        <v>2404</v>
      </c>
      <c r="J9" s="896"/>
    </row>
    <row r="10" spans="2:10" x14ac:dyDescent="0.2">
      <c r="B10" s="37" t="s">
        <v>1844</v>
      </c>
      <c r="C10" s="885" t="s">
        <v>1690</v>
      </c>
      <c r="D10" s="885" t="s">
        <v>1120</v>
      </c>
      <c r="E10" s="885"/>
      <c r="F10" s="884" t="s">
        <v>1771</v>
      </c>
      <c r="G10" s="343"/>
      <c r="H10" s="343" t="s">
        <v>1771</v>
      </c>
      <c r="I10" s="128" t="s">
        <v>2404</v>
      </c>
      <c r="J10" s="896"/>
    </row>
    <row r="11" spans="2:10" x14ac:dyDescent="0.2">
      <c r="B11" s="37" t="s">
        <v>1845</v>
      </c>
      <c r="C11" s="885" t="s">
        <v>1690</v>
      </c>
      <c r="D11" s="885" t="s">
        <v>1120</v>
      </c>
      <c r="E11" s="885"/>
      <c r="F11" s="884" t="s">
        <v>1771</v>
      </c>
      <c r="G11" s="343"/>
      <c r="H11" s="343" t="s">
        <v>1771</v>
      </c>
      <c r="I11" s="128" t="s">
        <v>2404</v>
      </c>
      <c r="J11" s="896"/>
    </row>
    <row r="12" spans="2:10" x14ac:dyDescent="0.2">
      <c r="B12" s="37" t="s">
        <v>1846</v>
      </c>
      <c r="C12" s="885" t="s">
        <v>1690</v>
      </c>
      <c r="D12" s="885" t="s">
        <v>1120</v>
      </c>
      <c r="E12" s="885"/>
      <c r="F12" s="884" t="s">
        <v>1771</v>
      </c>
      <c r="G12" s="343"/>
      <c r="H12" s="343" t="s">
        <v>1771</v>
      </c>
      <c r="I12" s="128" t="s">
        <v>2404</v>
      </c>
      <c r="J12" s="896"/>
    </row>
    <row r="13" spans="2:10" x14ac:dyDescent="0.2">
      <c r="B13" s="37" t="s">
        <v>1847</v>
      </c>
      <c r="C13" s="885" t="s">
        <v>1690</v>
      </c>
      <c r="D13" s="885" t="s">
        <v>1120</v>
      </c>
      <c r="E13" s="885"/>
      <c r="F13" s="884" t="s">
        <v>1771</v>
      </c>
      <c r="G13" s="343"/>
      <c r="H13" s="343" t="s">
        <v>1771</v>
      </c>
      <c r="I13" s="128" t="s">
        <v>2404</v>
      </c>
      <c r="J13" s="896"/>
    </row>
    <row r="14" spans="2:10" x14ac:dyDescent="0.2">
      <c r="B14" s="37" t="s">
        <v>1848</v>
      </c>
      <c r="C14" s="885" t="s">
        <v>1690</v>
      </c>
      <c r="D14" s="885" t="s">
        <v>1120</v>
      </c>
      <c r="E14" s="885"/>
      <c r="F14" s="884" t="s">
        <v>1771</v>
      </c>
      <c r="G14" s="343"/>
      <c r="H14" s="343" t="s">
        <v>1771</v>
      </c>
      <c r="I14" s="128" t="s">
        <v>2404</v>
      </c>
      <c r="J14" s="896"/>
    </row>
    <row r="15" spans="2:10" x14ac:dyDescent="0.2">
      <c r="B15" s="37" t="s">
        <v>1849</v>
      </c>
      <c r="C15" s="885" t="s">
        <v>1690</v>
      </c>
      <c r="D15" s="885" t="s">
        <v>1120</v>
      </c>
      <c r="E15" s="885"/>
      <c r="F15" s="884" t="s">
        <v>1771</v>
      </c>
      <c r="G15" s="343"/>
      <c r="H15" s="343" t="s">
        <v>1771</v>
      </c>
      <c r="I15" s="128" t="s">
        <v>2404</v>
      </c>
      <c r="J15" s="896"/>
    </row>
    <row r="16" spans="2:10" x14ac:dyDescent="0.2">
      <c r="B16" s="37" t="s">
        <v>1850</v>
      </c>
      <c r="C16" s="885" t="s">
        <v>1690</v>
      </c>
      <c r="D16" s="885" t="s">
        <v>1120</v>
      </c>
      <c r="E16" s="885"/>
      <c r="F16" s="884" t="s">
        <v>1771</v>
      </c>
      <c r="G16" s="343"/>
      <c r="H16" s="343" t="s">
        <v>1771</v>
      </c>
      <c r="I16" s="128" t="s">
        <v>2404</v>
      </c>
      <c r="J16" s="896"/>
    </row>
    <row r="17" spans="2:10" x14ac:dyDescent="0.2">
      <c r="B17" s="37" t="s">
        <v>1851</v>
      </c>
      <c r="C17" s="885" t="s">
        <v>1690</v>
      </c>
      <c r="D17" s="885" t="s">
        <v>1120</v>
      </c>
      <c r="E17" s="885"/>
      <c r="F17" s="884" t="s">
        <v>1771</v>
      </c>
      <c r="G17" s="343"/>
      <c r="H17" s="343" t="s">
        <v>1771</v>
      </c>
      <c r="I17" s="128" t="s">
        <v>2404</v>
      </c>
      <c r="J17" s="896"/>
    </row>
    <row r="18" spans="2:10" x14ac:dyDescent="0.2">
      <c r="B18" s="37" t="s">
        <v>1852</v>
      </c>
      <c r="C18" s="885" t="s">
        <v>1690</v>
      </c>
      <c r="D18" s="885" t="s">
        <v>1120</v>
      </c>
      <c r="E18" s="885"/>
      <c r="F18" s="884" t="s">
        <v>1771</v>
      </c>
      <c r="G18" s="343"/>
      <c r="H18" s="343" t="s">
        <v>1771</v>
      </c>
      <c r="I18" s="128" t="s">
        <v>2404</v>
      </c>
      <c r="J18" s="896"/>
    </row>
    <row r="19" spans="2:10" x14ac:dyDescent="0.2">
      <c r="B19" s="37" t="s">
        <v>1853</v>
      </c>
      <c r="C19" s="885" t="s">
        <v>1690</v>
      </c>
      <c r="D19" s="885" t="s">
        <v>1120</v>
      </c>
      <c r="E19" s="885"/>
      <c r="F19" s="884" t="s">
        <v>1771</v>
      </c>
      <c r="G19" s="343"/>
      <c r="H19" s="343" t="s">
        <v>1771</v>
      </c>
      <c r="I19" s="128" t="s">
        <v>2404</v>
      </c>
      <c r="J19" s="896"/>
    </row>
    <row r="20" spans="2:10" x14ac:dyDescent="0.2">
      <c r="B20" s="37" t="s">
        <v>1854</v>
      </c>
      <c r="C20" s="885" t="s">
        <v>1690</v>
      </c>
      <c r="D20" s="885" t="s">
        <v>1120</v>
      </c>
      <c r="E20" s="885"/>
      <c r="F20" s="884" t="s">
        <v>1771</v>
      </c>
      <c r="G20" s="343"/>
      <c r="H20" s="343" t="s">
        <v>1771</v>
      </c>
      <c r="I20" s="128" t="s">
        <v>2405</v>
      </c>
      <c r="J20" s="896"/>
    </row>
    <row r="21" spans="2:10" x14ac:dyDescent="0.2">
      <c r="B21" s="37" t="s">
        <v>1855</v>
      </c>
      <c r="C21" s="885" t="s">
        <v>1690</v>
      </c>
      <c r="D21" s="885" t="s">
        <v>1120</v>
      </c>
      <c r="E21" s="885"/>
      <c r="F21" s="884" t="s">
        <v>1771</v>
      </c>
      <c r="G21" s="343"/>
      <c r="H21" s="343" t="s">
        <v>1771</v>
      </c>
      <c r="I21" s="128" t="s">
        <v>2404</v>
      </c>
      <c r="J21" s="896"/>
    </row>
    <row r="22" spans="2:10" x14ac:dyDescent="0.2">
      <c r="B22" s="37" t="s">
        <v>1856</v>
      </c>
      <c r="C22" s="885" t="s">
        <v>1690</v>
      </c>
      <c r="D22" s="885" t="s">
        <v>1120</v>
      </c>
      <c r="E22" s="885"/>
      <c r="F22" s="884" t="s">
        <v>1771</v>
      </c>
      <c r="G22" s="343"/>
      <c r="H22" s="343" t="s">
        <v>1771</v>
      </c>
      <c r="I22" s="128" t="s">
        <v>2404</v>
      </c>
      <c r="J22" s="896"/>
    </row>
    <row r="23" spans="2:10" x14ac:dyDescent="0.2">
      <c r="B23" s="37" t="s">
        <v>1857</v>
      </c>
      <c r="C23" s="885" t="s">
        <v>1690</v>
      </c>
      <c r="D23" s="885" t="s">
        <v>1120</v>
      </c>
      <c r="E23" s="885"/>
      <c r="F23" s="884" t="s">
        <v>1771</v>
      </c>
      <c r="G23" s="343"/>
      <c r="H23" s="343" t="s">
        <v>1771</v>
      </c>
      <c r="I23" s="128" t="s">
        <v>2404</v>
      </c>
      <c r="J23" s="896"/>
    </row>
    <row r="24" spans="2:10" x14ac:dyDescent="0.2">
      <c r="B24" s="37" t="s">
        <v>1858</v>
      </c>
      <c r="C24" s="885" t="s">
        <v>1690</v>
      </c>
      <c r="D24" s="885" t="s">
        <v>1120</v>
      </c>
      <c r="E24" s="885"/>
      <c r="F24" s="884" t="s">
        <v>1771</v>
      </c>
      <c r="G24" s="343"/>
      <c r="H24" s="343" t="s">
        <v>1771</v>
      </c>
      <c r="I24" s="128" t="s">
        <v>2404</v>
      </c>
      <c r="J24" s="896"/>
    </row>
    <row r="25" spans="2:10" x14ac:dyDescent="0.2">
      <c r="B25" s="37" t="s">
        <v>1859</v>
      </c>
      <c r="C25" s="885" t="s">
        <v>1690</v>
      </c>
      <c r="D25" s="885" t="s">
        <v>1120</v>
      </c>
      <c r="E25" s="885"/>
      <c r="F25" s="884" t="s">
        <v>1771</v>
      </c>
      <c r="G25" s="343"/>
      <c r="H25" s="343" t="s">
        <v>1771</v>
      </c>
      <c r="I25" s="128" t="s">
        <v>2404</v>
      </c>
      <c r="J25" s="896"/>
    </row>
    <row r="26" spans="2:10" x14ac:dyDescent="0.2">
      <c r="B26" s="37" t="s">
        <v>1860</v>
      </c>
      <c r="C26" s="885" t="s">
        <v>1690</v>
      </c>
      <c r="D26" s="885" t="s">
        <v>1120</v>
      </c>
      <c r="E26" s="885"/>
      <c r="F26" s="884" t="s">
        <v>1771</v>
      </c>
      <c r="G26" s="343"/>
      <c r="H26" s="343" t="s">
        <v>1771</v>
      </c>
      <c r="I26" s="128" t="s">
        <v>2404</v>
      </c>
      <c r="J26" s="896"/>
    </row>
    <row r="27" spans="2:10" x14ac:dyDescent="0.2">
      <c r="B27" s="37" t="s">
        <v>1861</v>
      </c>
      <c r="C27" s="885" t="s">
        <v>1690</v>
      </c>
      <c r="D27" s="885" t="s">
        <v>1120</v>
      </c>
      <c r="E27" s="885"/>
      <c r="F27" s="884" t="s">
        <v>1771</v>
      </c>
      <c r="G27" s="343"/>
      <c r="H27" s="343" t="s">
        <v>1771</v>
      </c>
      <c r="I27" s="128" t="s">
        <v>2404</v>
      </c>
      <c r="J27" s="896"/>
    </row>
    <row r="28" spans="2:10" x14ac:dyDescent="0.2">
      <c r="B28" s="37" t="s">
        <v>1862</v>
      </c>
      <c r="C28" s="885" t="s">
        <v>1690</v>
      </c>
      <c r="D28" s="885" t="s">
        <v>1120</v>
      </c>
      <c r="E28" s="885"/>
      <c r="F28" s="884" t="s">
        <v>1771</v>
      </c>
      <c r="G28" s="343"/>
      <c r="H28" s="343" t="s">
        <v>1771</v>
      </c>
      <c r="I28" s="128" t="s">
        <v>2404</v>
      </c>
      <c r="J28" s="896"/>
    </row>
    <row r="29" spans="2:10" x14ac:dyDescent="0.2">
      <c r="B29" s="37" t="s">
        <v>1863</v>
      </c>
      <c r="C29" s="885" t="s">
        <v>1690</v>
      </c>
      <c r="D29" s="885" t="s">
        <v>1120</v>
      </c>
      <c r="E29" s="885"/>
      <c r="F29" s="884" t="s">
        <v>1771</v>
      </c>
      <c r="G29" s="343"/>
      <c r="H29" s="343" t="s">
        <v>1771</v>
      </c>
      <c r="I29" s="128" t="s">
        <v>2404</v>
      </c>
      <c r="J29" s="896"/>
    </row>
    <row r="30" spans="2:10" x14ac:dyDescent="0.2">
      <c r="B30" s="37" t="s">
        <v>1864</v>
      </c>
      <c r="C30" s="885" t="s">
        <v>1690</v>
      </c>
      <c r="D30" s="885" t="s">
        <v>1120</v>
      </c>
      <c r="E30" s="885"/>
      <c r="F30" s="884" t="s">
        <v>1771</v>
      </c>
      <c r="G30" s="343"/>
      <c r="H30" s="343" t="s">
        <v>1771</v>
      </c>
      <c r="I30" s="128" t="s">
        <v>2404</v>
      </c>
      <c r="J30" s="896"/>
    </row>
    <row r="31" spans="2:10" x14ac:dyDescent="0.2">
      <c r="B31" s="37" t="s">
        <v>1865</v>
      </c>
      <c r="C31" s="885" t="s">
        <v>1690</v>
      </c>
      <c r="D31" s="885" t="s">
        <v>1120</v>
      </c>
      <c r="E31" s="885"/>
      <c r="F31" s="884" t="s">
        <v>1771</v>
      </c>
      <c r="G31" s="343"/>
      <c r="H31" s="343" t="s">
        <v>1771</v>
      </c>
      <c r="I31" s="128" t="s">
        <v>2406</v>
      </c>
      <c r="J31" s="896"/>
    </row>
    <row r="32" spans="2:10" x14ac:dyDescent="0.2">
      <c r="B32" s="37" t="s">
        <v>1866</v>
      </c>
      <c r="C32" s="885" t="s">
        <v>1690</v>
      </c>
      <c r="D32" s="885" t="s">
        <v>1120</v>
      </c>
      <c r="E32" s="885"/>
      <c r="F32" s="884" t="s">
        <v>1771</v>
      </c>
      <c r="G32" s="343"/>
      <c r="H32" s="343" t="s">
        <v>1771</v>
      </c>
      <c r="I32" s="128" t="s">
        <v>2404</v>
      </c>
      <c r="J32" s="896"/>
    </row>
    <row r="33" spans="2:10" x14ac:dyDescent="0.2">
      <c r="B33" s="37" t="s">
        <v>1867</v>
      </c>
      <c r="C33" s="885" t="s">
        <v>1690</v>
      </c>
      <c r="D33" s="885" t="s">
        <v>1120</v>
      </c>
      <c r="E33" s="885"/>
      <c r="F33" s="884" t="s">
        <v>1771</v>
      </c>
      <c r="G33" s="343"/>
      <c r="H33" s="343" t="s">
        <v>1771</v>
      </c>
      <c r="I33" s="128" t="s">
        <v>2404</v>
      </c>
      <c r="J33" s="896"/>
    </row>
    <row r="34" spans="2:10" x14ac:dyDescent="0.2">
      <c r="B34" s="37" t="s">
        <v>1868</v>
      </c>
      <c r="C34" s="885" t="s">
        <v>1690</v>
      </c>
      <c r="D34" s="885" t="s">
        <v>1120</v>
      </c>
      <c r="E34" s="885"/>
      <c r="F34" s="884" t="s">
        <v>1771</v>
      </c>
      <c r="G34" s="343"/>
      <c r="H34" s="343" t="s">
        <v>1771</v>
      </c>
      <c r="I34" s="128" t="s">
        <v>2404</v>
      </c>
      <c r="J34" s="896"/>
    </row>
    <row r="35" spans="2:10" x14ac:dyDescent="0.2">
      <c r="B35" s="37" t="s">
        <v>1869</v>
      </c>
      <c r="C35" s="885" t="s">
        <v>1690</v>
      </c>
      <c r="D35" s="885" t="s">
        <v>1120</v>
      </c>
      <c r="E35" s="885"/>
      <c r="F35" s="884" t="s">
        <v>1771</v>
      </c>
      <c r="G35" s="343"/>
      <c r="H35" s="343" t="s">
        <v>1771</v>
      </c>
      <c r="I35" s="128" t="s">
        <v>2407</v>
      </c>
      <c r="J35" s="896"/>
    </row>
    <row r="36" spans="2:10" x14ac:dyDescent="0.2">
      <c r="B36" s="37" t="s">
        <v>1870</v>
      </c>
      <c r="C36" s="885" t="s">
        <v>1690</v>
      </c>
      <c r="D36" s="885" t="s">
        <v>1120</v>
      </c>
      <c r="E36" s="885"/>
      <c r="F36" s="884" t="s">
        <v>1771</v>
      </c>
      <c r="G36" s="343"/>
      <c r="H36" s="343" t="s">
        <v>1771</v>
      </c>
      <c r="I36" s="128" t="s">
        <v>2404</v>
      </c>
      <c r="J36" s="896"/>
    </row>
    <row r="37" spans="2:10" x14ac:dyDescent="0.2">
      <c r="B37" s="37" t="s">
        <v>1871</v>
      </c>
      <c r="C37" s="885" t="s">
        <v>1690</v>
      </c>
      <c r="D37" s="885" t="s">
        <v>1120</v>
      </c>
      <c r="E37" s="885"/>
      <c r="F37" s="884" t="s">
        <v>1771</v>
      </c>
      <c r="G37" s="343"/>
      <c r="H37" s="343" t="s">
        <v>1771</v>
      </c>
      <c r="I37" s="128" t="s">
        <v>2404</v>
      </c>
      <c r="J37" s="896"/>
    </row>
    <row r="38" spans="2:10" x14ac:dyDescent="0.2">
      <c r="B38" s="37" t="s">
        <v>1872</v>
      </c>
      <c r="C38" s="885" t="s">
        <v>1690</v>
      </c>
      <c r="D38" s="885" t="s">
        <v>1120</v>
      </c>
      <c r="E38" s="885"/>
      <c r="F38" s="884" t="s">
        <v>1771</v>
      </c>
      <c r="G38" s="343"/>
      <c r="H38" s="343" t="s">
        <v>1771</v>
      </c>
      <c r="I38" s="128" t="s">
        <v>2407</v>
      </c>
      <c r="J38" s="896"/>
    </row>
    <row r="39" spans="2:10" x14ac:dyDescent="0.2">
      <c r="B39" s="37" t="s">
        <v>1873</v>
      </c>
      <c r="C39" s="885" t="s">
        <v>1690</v>
      </c>
      <c r="D39" s="885" t="s">
        <v>1120</v>
      </c>
      <c r="E39" s="885"/>
      <c r="F39" s="884" t="s">
        <v>1771</v>
      </c>
      <c r="G39" s="343"/>
      <c r="H39" s="343" t="s">
        <v>1771</v>
      </c>
      <c r="I39" s="128" t="s">
        <v>2405</v>
      </c>
      <c r="J39" s="896"/>
    </row>
    <row r="40" spans="2:10" x14ac:dyDescent="0.2">
      <c r="B40" s="37" t="s">
        <v>1874</v>
      </c>
      <c r="C40" s="885" t="s">
        <v>1690</v>
      </c>
      <c r="D40" s="885" t="s">
        <v>1120</v>
      </c>
      <c r="E40" s="885"/>
      <c r="F40" s="884" t="s">
        <v>1771</v>
      </c>
      <c r="G40" s="343"/>
      <c r="H40" s="343" t="s">
        <v>1771</v>
      </c>
      <c r="I40" s="128" t="s">
        <v>2404</v>
      </c>
      <c r="J40" s="896"/>
    </row>
    <row r="41" spans="2:10" x14ac:dyDescent="0.2">
      <c r="B41" s="37" t="s">
        <v>1875</v>
      </c>
      <c r="C41" s="885" t="s">
        <v>1690</v>
      </c>
      <c r="D41" s="885" t="s">
        <v>1120</v>
      </c>
      <c r="E41" s="885"/>
      <c r="F41" s="884" t="s">
        <v>1771</v>
      </c>
      <c r="G41" s="343"/>
      <c r="H41" s="343" t="s">
        <v>1771</v>
      </c>
      <c r="I41" s="128" t="s">
        <v>2404</v>
      </c>
      <c r="J41" s="896"/>
    </row>
    <row r="42" spans="2:10" x14ac:dyDescent="0.2">
      <c r="B42" s="37" t="s">
        <v>1876</v>
      </c>
      <c r="C42" s="885" t="s">
        <v>2402</v>
      </c>
      <c r="D42" s="885" t="s">
        <v>1120</v>
      </c>
      <c r="E42" s="885"/>
      <c r="F42" s="884" t="s">
        <v>1771</v>
      </c>
      <c r="G42" s="343"/>
      <c r="H42" s="343" t="s">
        <v>1771</v>
      </c>
      <c r="I42" s="128" t="s">
        <v>2404</v>
      </c>
      <c r="J42" s="896"/>
    </row>
    <row r="43" spans="2:10" x14ac:dyDescent="0.2">
      <c r="B43" s="37" t="s">
        <v>1877</v>
      </c>
      <c r="C43" s="885" t="s">
        <v>1690</v>
      </c>
      <c r="D43" s="885" t="s">
        <v>1120</v>
      </c>
      <c r="E43" s="885"/>
      <c r="F43" s="884" t="s">
        <v>1771</v>
      </c>
      <c r="G43" s="343"/>
      <c r="H43" s="343" t="s">
        <v>1771</v>
      </c>
      <c r="I43" s="128" t="s">
        <v>2404</v>
      </c>
      <c r="J43" s="896"/>
    </row>
    <row r="44" spans="2:10" x14ac:dyDescent="0.2">
      <c r="B44" s="37" t="s">
        <v>1878</v>
      </c>
      <c r="C44" s="885" t="s">
        <v>1690</v>
      </c>
      <c r="D44" s="885" t="s">
        <v>1120</v>
      </c>
      <c r="E44" s="885"/>
      <c r="F44" s="884" t="s">
        <v>1771</v>
      </c>
      <c r="G44" s="343"/>
      <c r="H44" s="343" t="s">
        <v>1771</v>
      </c>
      <c r="I44" s="128" t="s">
        <v>2404</v>
      </c>
      <c r="J44" s="896"/>
    </row>
    <row r="45" spans="2:10" x14ac:dyDescent="0.2">
      <c r="B45" s="37" t="s">
        <v>1879</v>
      </c>
      <c r="C45" s="885" t="s">
        <v>1690</v>
      </c>
      <c r="D45" s="885" t="s">
        <v>1120</v>
      </c>
      <c r="E45" s="885"/>
      <c r="F45" s="884" t="s">
        <v>1771</v>
      </c>
      <c r="G45" s="343"/>
      <c r="H45" s="343" t="s">
        <v>1771</v>
      </c>
      <c r="I45" s="128" t="s">
        <v>2404</v>
      </c>
      <c r="J45" s="896"/>
    </row>
    <row r="46" spans="2:10" x14ac:dyDescent="0.2">
      <c r="B46" s="37" t="s">
        <v>1880</v>
      </c>
      <c r="C46" s="885" t="s">
        <v>1690</v>
      </c>
      <c r="D46" s="885" t="s">
        <v>1120</v>
      </c>
      <c r="E46" s="885"/>
      <c r="F46" s="884" t="s">
        <v>1771</v>
      </c>
      <c r="G46" s="343"/>
      <c r="H46" s="343" t="s">
        <v>1771</v>
      </c>
      <c r="I46" s="128" t="s">
        <v>2404</v>
      </c>
      <c r="J46" s="896"/>
    </row>
    <row r="47" spans="2:10" x14ac:dyDescent="0.2">
      <c r="B47" s="37" t="s">
        <v>1881</v>
      </c>
      <c r="C47" s="885" t="s">
        <v>1690</v>
      </c>
      <c r="D47" s="885" t="s">
        <v>1120</v>
      </c>
      <c r="E47" s="885"/>
      <c r="F47" s="884" t="s">
        <v>1771</v>
      </c>
      <c r="G47" s="343"/>
      <c r="H47" s="343" t="s">
        <v>1771</v>
      </c>
      <c r="I47" s="128" t="s">
        <v>2405</v>
      </c>
      <c r="J47" s="896"/>
    </row>
    <row r="48" spans="2:10" x14ac:dyDescent="0.2">
      <c r="B48" s="37" t="s">
        <v>1882</v>
      </c>
      <c r="C48" s="885" t="s">
        <v>1690</v>
      </c>
      <c r="D48" s="885" t="s">
        <v>1120</v>
      </c>
      <c r="E48" s="885"/>
      <c r="F48" s="884" t="s">
        <v>1771</v>
      </c>
      <c r="G48" s="343"/>
      <c r="H48" s="343" t="s">
        <v>1771</v>
      </c>
      <c r="I48" s="128" t="s">
        <v>2404</v>
      </c>
      <c r="J48" s="896"/>
    </row>
    <row r="49" spans="2:10" x14ac:dyDescent="0.2">
      <c r="B49" s="37" t="s">
        <v>1883</v>
      </c>
      <c r="C49" s="885" t="s">
        <v>2402</v>
      </c>
      <c r="D49" s="885" t="s">
        <v>1120</v>
      </c>
      <c r="E49" s="885"/>
      <c r="F49" s="884" t="s">
        <v>1771</v>
      </c>
      <c r="G49" s="343"/>
      <c r="H49" s="343" t="s">
        <v>1771</v>
      </c>
      <c r="I49" s="128" t="s">
        <v>2404</v>
      </c>
      <c r="J49" s="896"/>
    </row>
    <row r="50" spans="2:10" x14ac:dyDescent="0.2">
      <c r="B50" s="37" t="s">
        <v>1884</v>
      </c>
      <c r="C50" s="885" t="s">
        <v>1690</v>
      </c>
      <c r="D50" s="885" t="s">
        <v>1120</v>
      </c>
      <c r="E50" s="885"/>
      <c r="F50" s="884" t="s">
        <v>1771</v>
      </c>
      <c r="G50" s="343"/>
      <c r="H50" s="343" t="s">
        <v>1771</v>
      </c>
      <c r="I50" s="128" t="s">
        <v>2404</v>
      </c>
      <c r="J50" s="896"/>
    </row>
    <row r="51" spans="2:10" x14ac:dyDescent="0.2">
      <c r="B51" s="37" t="s">
        <v>1885</v>
      </c>
      <c r="C51" s="885" t="s">
        <v>2402</v>
      </c>
      <c r="D51" s="885" t="s">
        <v>1120</v>
      </c>
      <c r="E51" s="885"/>
      <c r="F51" s="884" t="s">
        <v>1771</v>
      </c>
      <c r="G51" s="343"/>
      <c r="H51" s="343" t="s">
        <v>1771</v>
      </c>
      <c r="I51" s="128" t="s">
        <v>2404</v>
      </c>
      <c r="J51" s="896"/>
    </row>
    <row r="52" spans="2:10" x14ac:dyDescent="0.2">
      <c r="B52" s="37" t="s">
        <v>1886</v>
      </c>
      <c r="C52" s="885" t="s">
        <v>1690</v>
      </c>
      <c r="D52" s="885" t="s">
        <v>1120</v>
      </c>
      <c r="E52" s="885"/>
      <c r="F52" s="884" t="s">
        <v>1771</v>
      </c>
      <c r="G52" s="343"/>
      <c r="H52" s="343" t="s">
        <v>1771</v>
      </c>
      <c r="I52" s="128" t="s">
        <v>2406</v>
      </c>
      <c r="J52" s="896"/>
    </row>
    <row r="53" spans="2:10" x14ac:dyDescent="0.2">
      <c r="B53" s="37" t="s">
        <v>1887</v>
      </c>
      <c r="C53" s="885" t="s">
        <v>1690</v>
      </c>
      <c r="D53" s="885" t="s">
        <v>1120</v>
      </c>
      <c r="E53" s="885"/>
      <c r="F53" s="884" t="s">
        <v>1771</v>
      </c>
      <c r="G53" s="343"/>
      <c r="H53" s="343" t="s">
        <v>1771</v>
      </c>
      <c r="I53" s="128" t="s">
        <v>2404</v>
      </c>
      <c r="J53" s="896"/>
    </row>
    <row r="54" spans="2:10" x14ac:dyDescent="0.2">
      <c r="B54" s="37" t="s">
        <v>1888</v>
      </c>
      <c r="C54" s="885" t="s">
        <v>1690</v>
      </c>
      <c r="D54" s="885" t="s">
        <v>1120</v>
      </c>
      <c r="E54" s="885"/>
      <c r="F54" s="884" t="s">
        <v>1771</v>
      </c>
      <c r="G54" s="343"/>
      <c r="H54" s="343" t="s">
        <v>1771</v>
      </c>
      <c r="I54" s="128" t="s">
        <v>2404</v>
      </c>
      <c r="J54" s="896"/>
    </row>
    <row r="55" spans="2:10" x14ac:dyDescent="0.2">
      <c r="B55" s="37" t="s">
        <v>1889</v>
      </c>
      <c r="C55" s="885" t="s">
        <v>1690</v>
      </c>
      <c r="D55" s="885" t="s">
        <v>1120</v>
      </c>
      <c r="E55" s="885"/>
      <c r="F55" s="884" t="s">
        <v>1771</v>
      </c>
      <c r="G55" s="343"/>
      <c r="H55" s="343" t="s">
        <v>1771</v>
      </c>
      <c r="I55" s="128" t="s">
        <v>2404</v>
      </c>
      <c r="J55" s="896"/>
    </row>
    <row r="56" spans="2:10" x14ac:dyDescent="0.2">
      <c r="B56" s="37" t="s">
        <v>1890</v>
      </c>
      <c r="C56" s="885" t="s">
        <v>1690</v>
      </c>
      <c r="D56" s="885" t="s">
        <v>1120</v>
      </c>
      <c r="E56" s="885"/>
      <c r="F56" s="884" t="s">
        <v>1771</v>
      </c>
      <c r="G56" s="343"/>
      <c r="H56" s="343" t="s">
        <v>1771</v>
      </c>
      <c r="I56" s="128" t="s">
        <v>2404</v>
      </c>
      <c r="J56" s="896"/>
    </row>
    <row r="57" spans="2:10" x14ac:dyDescent="0.2">
      <c r="B57" s="37" t="s">
        <v>1891</v>
      </c>
      <c r="C57" s="885" t="s">
        <v>1690</v>
      </c>
      <c r="D57" s="885" t="s">
        <v>1120</v>
      </c>
      <c r="E57" s="885"/>
      <c r="F57" s="884" t="s">
        <v>1771</v>
      </c>
      <c r="G57" s="343"/>
      <c r="H57" s="343" t="s">
        <v>1771</v>
      </c>
      <c r="I57" s="128" t="s">
        <v>2404</v>
      </c>
      <c r="J57" s="896"/>
    </row>
    <row r="58" spans="2:10" x14ac:dyDescent="0.2">
      <c r="B58" s="37" t="s">
        <v>1892</v>
      </c>
      <c r="C58" s="885" t="s">
        <v>1690</v>
      </c>
      <c r="D58" s="885" t="s">
        <v>1120</v>
      </c>
      <c r="E58" s="885"/>
      <c r="F58" s="884" t="s">
        <v>1771</v>
      </c>
      <c r="G58" s="343"/>
      <c r="H58" s="343" t="s">
        <v>1771</v>
      </c>
      <c r="I58" s="128" t="s">
        <v>2404</v>
      </c>
      <c r="J58" s="896"/>
    </row>
    <row r="59" spans="2:10" x14ac:dyDescent="0.2">
      <c r="B59" s="37" t="s">
        <v>1893</v>
      </c>
      <c r="C59" s="885" t="s">
        <v>1690</v>
      </c>
      <c r="D59" s="885" t="s">
        <v>1120</v>
      </c>
      <c r="E59" s="885"/>
      <c r="F59" s="884" t="s">
        <v>1771</v>
      </c>
      <c r="G59" s="343"/>
      <c r="H59" s="343" t="s">
        <v>1771</v>
      </c>
      <c r="I59" s="128" t="s">
        <v>2404</v>
      </c>
      <c r="J59" s="896"/>
    </row>
    <row r="60" spans="2:10" x14ac:dyDescent="0.2">
      <c r="B60" s="37" t="s">
        <v>1894</v>
      </c>
      <c r="C60" s="885" t="s">
        <v>1690</v>
      </c>
      <c r="D60" s="885" t="s">
        <v>1120</v>
      </c>
      <c r="E60" s="885"/>
      <c r="F60" s="884" t="s">
        <v>1771</v>
      </c>
      <c r="G60" s="343"/>
      <c r="H60" s="343" t="s">
        <v>1771</v>
      </c>
      <c r="I60" s="128" t="s">
        <v>2404</v>
      </c>
      <c r="J60" s="896"/>
    </row>
    <row r="61" spans="2:10" x14ac:dyDescent="0.2">
      <c r="B61" s="37" t="s">
        <v>1895</v>
      </c>
      <c r="C61" s="885" t="s">
        <v>1690</v>
      </c>
      <c r="D61" s="885" t="s">
        <v>1120</v>
      </c>
      <c r="E61" s="885"/>
      <c r="F61" s="884" t="s">
        <v>1771</v>
      </c>
      <c r="G61" s="343"/>
      <c r="H61" s="343" t="s">
        <v>1771</v>
      </c>
      <c r="I61" s="128" t="s">
        <v>2404</v>
      </c>
      <c r="J61" s="896"/>
    </row>
    <row r="62" spans="2:10" x14ac:dyDescent="0.2">
      <c r="B62" s="37" t="s">
        <v>1896</v>
      </c>
      <c r="C62" s="885" t="s">
        <v>1690</v>
      </c>
      <c r="D62" s="885" t="s">
        <v>1120</v>
      </c>
      <c r="E62" s="885"/>
      <c r="F62" s="884" t="s">
        <v>1771</v>
      </c>
      <c r="G62" s="343"/>
      <c r="H62" s="343" t="s">
        <v>1771</v>
      </c>
      <c r="I62" s="128" t="s">
        <v>2404</v>
      </c>
      <c r="J62" s="896"/>
    </row>
    <row r="63" spans="2:10" x14ac:dyDescent="0.2">
      <c r="B63" s="37" t="s">
        <v>1897</v>
      </c>
      <c r="C63" s="885" t="s">
        <v>1690</v>
      </c>
      <c r="D63" s="885" t="s">
        <v>1120</v>
      </c>
      <c r="E63" s="885"/>
      <c r="F63" s="884" t="s">
        <v>1771</v>
      </c>
      <c r="G63" s="343"/>
      <c r="H63" s="343" t="s">
        <v>1771</v>
      </c>
      <c r="I63" s="128" t="s">
        <v>2405</v>
      </c>
      <c r="J63" s="896"/>
    </row>
    <row r="64" spans="2:10" x14ac:dyDescent="0.2">
      <c r="B64" s="37" t="s">
        <v>1898</v>
      </c>
      <c r="C64" s="885" t="s">
        <v>1690</v>
      </c>
      <c r="D64" s="885" t="s">
        <v>1120</v>
      </c>
      <c r="E64" s="885"/>
      <c r="F64" s="884" t="s">
        <v>1771</v>
      </c>
      <c r="G64" s="343"/>
      <c r="H64" s="343" t="s">
        <v>1771</v>
      </c>
      <c r="I64" s="128" t="s">
        <v>2404</v>
      </c>
      <c r="J64" s="896"/>
    </row>
    <row r="65" spans="2:10" x14ac:dyDescent="0.2">
      <c r="B65" s="37" t="s">
        <v>1899</v>
      </c>
      <c r="C65" s="885" t="s">
        <v>1690</v>
      </c>
      <c r="D65" s="885" t="s">
        <v>1120</v>
      </c>
      <c r="E65" s="885"/>
      <c r="F65" s="884" t="s">
        <v>1771</v>
      </c>
      <c r="G65" s="343"/>
      <c r="H65" s="343" t="s">
        <v>1771</v>
      </c>
      <c r="I65" s="128" t="s">
        <v>2404</v>
      </c>
      <c r="J65" s="896"/>
    </row>
    <row r="66" spans="2:10" x14ac:dyDescent="0.2">
      <c r="B66" s="37" t="s">
        <v>1900</v>
      </c>
      <c r="C66" s="885" t="s">
        <v>1690</v>
      </c>
      <c r="D66" s="885" t="s">
        <v>1120</v>
      </c>
      <c r="E66" s="885"/>
      <c r="F66" s="884" t="s">
        <v>1771</v>
      </c>
      <c r="G66" s="343"/>
      <c r="H66" s="343" t="s">
        <v>1771</v>
      </c>
      <c r="I66" s="128" t="s">
        <v>2404</v>
      </c>
      <c r="J66" s="896"/>
    </row>
    <row r="67" spans="2:10" x14ac:dyDescent="0.2">
      <c r="B67" s="37" t="s">
        <v>1901</v>
      </c>
      <c r="C67" s="885" t="s">
        <v>1690</v>
      </c>
      <c r="D67" s="885" t="s">
        <v>1120</v>
      </c>
      <c r="E67" s="885"/>
      <c r="F67" s="884" t="s">
        <v>1771</v>
      </c>
      <c r="G67" s="343"/>
      <c r="H67" s="343" t="s">
        <v>1771</v>
      </c>
      <c r="I67" s="128" t="s">
        <v>2404</v>
      </c>
      <c r="J67" s="896"/>
    </row>
    <row r="68" spans="2:10" x14ac:dyDescent="0.2">
      <c r="B68" s="37" t="s">
        <v>1902</v>
      </c>
      <c r="C68" s="885" t="s">
        <v>1690</v>
      </c>
      <c r="D68" s="885" t="s">
        <v>1120</v>
      </c>
      <c r="E68" s="885"/>
      <c r="F68" s="884" t="s">
        <v>1771</v>
      </c>
      <c r="G68" s="343"/>
      <c r="H68" s="343" t="s">
        <v>1771</v>
      </c>
      <c r="I68" s="128" t="s">
        <v>2404</v>
      </c>
      <c r="J68" s="896"/>
    </row>
    <row r="69" spans="2:10" x14ac:dyDescent="0.2">
      <c r="B69" s="37" t="s">
        <v>1903</v>
      </c>
      <c r="C69" s="885" t="s">
        <v>1690</v>
      </c>
      <c r="D69" s="885" t="s">
        <v>1120</v>
      </c>
      <c r="E69" s="885"/>
      <c r="F69" s="884" t="s">
        <v>1771</v>
      </c>
      <c r="G69" s="343"/>
      <c r="H69" s="343" t="s">
        <v>1771</v>
      </c>
      <c r="I69" s="128" t="s">
        <v>2404</v>
      </c>
      <c r="J69" s="896"/>
    </row>
    <row r="70" spans="2:10" x14ac:dyDescent="0.2">
      <c r="B70" s="37" t="s">
        <v>1904</v>
      </c>
      <c r="C70" s="885" t="s">
        <v>1690</v>
      </c>
      <c r="D70" s="885" t="s">
        <v>1120</v>
      </c>
      <c r="E70" s="885"/>
      <c r="F70" s="884" t="s">
        <v>1771</v>
      </c>
      <c r="G70" s="343"/>
      <c r="H70" s="343" t="s">
        <v>1771</v>
      </c>
      <c r="I70" s="128" t="s">
        <v>2404</v>
      </c>
      <c r="J70" s="896"/>
    </row>
    <row r="71" spans="2:10" x14ac:dyDescent="0.2">
      <c r="B71" s="37" t="s">
        <v>1905</v>
      </c>
      <c r="C71" s="885" t="s">
        <v>1690</v>
      </c>
      <c r="D71" s="885" t="s">
        <v>1120</v>
      </c>
      <c r="E71" s="885"/>
      <c r="F71" s="884" t="s">
        <v>1771</v>
      </c>
      <c r="G71" s="343"/>
      <c r="H71" s="343" t="s">
        <v>1771</v>
      </c>
      <c r="I71" s="128" t="s">
        <v>2404</v>
      </c>
      <c r="J71" s="896"/>
    </row>
    <row r="72" spans="2:10" x14ac:dyDescent="0.2">
      <c r="B72" s="37" t="s">
        <v>1906</v>
      </c>
      <c r="C72" s="885" t="s">
        <v>1690</v>
      </c>
      <c r="D72" s="885" t="s">
        <v>1120</v>
      </c>
      <c r="E72" s="885"/>
      <c r="F72" s="884" t="s">
        <v>1771</v>
      </c>
      <c r="G72" s="343"/>
      <c r="H72" s="343" t="s">
        <v>1771</v>
      </c>
      <c r="I72" s="128" t="s">
        <v>2406</v>
      </c>
      <c r="J72" s="896"/>
    </row>
    <row r="73" spans="2:10" x14ac:dyDescent="0.2">
      <c r="B73" s="37" t="s">
        <v>1907</v>
      </c>
      <c r="C73" s="885" t="s">
        <v>1690</v>
      </c>
      <c r="D73" s="885" t="s">
        <v>1120</v>
      </c>
      <c r="E73" s="885"/>
      <c r="F73" s="884" t="s">
        <v>1771</v>
      </c>
      <c r="G73" s="343"/>
      <c r="H73" s="343" t="s">
        <v>1771</v>
      </c>
      <c r="I73" s="128" t="s">
        <v>2406</v>
      </c>
      <c r="J73" s="896"/>
    </row>
    <row r="74" spans="2:10" x14ac:dyDescent="0.2">
      <c r="B74" s="37" t="s">
        <v>1908</v>
      </c>
      <c r="C74" s="885" t="s">
        <v>1690</v>
      </c>
      <c r="D74" s="885" t="s">
        <v>1120</v>
      </c>
      <c r="E74" s="885"/>
      <c r="F74" s="884" t="s">
        <v>1771</v>
      </c>
      <c r="G74" s="343"/>
      <c r="H74" s="343" t="s">
        <v>1771</v>
      </c>
      <c r="I74" s="128" t="s">
        <v>2406</v>
      </c>
      <c r="J74" s="896"/>
    </row>
    <row r="75" spans="2:10" x14ac:dyDescent="0.2">
      <c r="B75" s="37" t="s">
        <v>1909</v>
      </c>
      <c r="C75" s="885" t="s">
        <v>1690</v>
      </c>
      <c r="D75" s="885" t="s">
        <v>1120</v>
      </c>
      <c r="E75" s="885"/>
      <c r="F75" s="884" t="s">
        <v>1771</v>
      </c>
      <c r="G75" s="343"/>
      <c r="H75" s="343" t="s">
        <v>1771</v>
      </c>
      <c r="I75" s="128" t="s">
        <v>2406</v>
      </c>
      <c r="J75" s="896"/>
    </row>
    <row r="76" spans="2:10" x14ac:dyDescent="0.2">
      <c r="B76" s="37" t="s">
        <v>1910</v>
      </c>
      <c r="C76" s="885" t="s">
        <v>1690</v>
      </c>
      <c r="D76" s="885" t="s">
        <v>1120</v>
      </c>
      <c r="E76" s="885"/>
      <c r="F76" s="884" t="s">
        <v>1771</v>
      </c>
      <c r="G76" s="343"/>
      <c r="H76" s="343" t="s">
        <v>1771</v>
      </c>
      <c r="I76" s="128" t="s">
        <v>2406</v>
      </c>
      <c r="J76" s="896"/>
    </row>
    <row r="77" spans="2:10" x14ac:dyDescent="0.2">
      <c r="B77" s="37" t="s">
        <v>1911</v>
      </c>
      <c r="C77" s="885" t="s">
        <v>1690</v>
      </c>
      <c r="D77" s="885" t="s">
        <v>1120</v>
      </c>
      <c r="E77" s="885"/>
      <c r="F77" s="884" t="s">
        <v>1771</v>
      </c>
      <c r="G77" s="343"/>
      <c r="H77" s="343" t="s">
        <v>1771</v>
      </c>
      <c r="I77" s="128" t="s">
        <v>2406</v>
      </c>
      <c r="J77" s="896"/>
    </row>
    <row r="78" spans="2:10" x14ac:dyDescent="0.2">
      <c r="B78" s="37" t="s">
        <v>1912</v>
      </c>
      <c r="C78" s="885" t="s">
        <v>1690</v>
      </c>
      <c r="D78" s="885" t="s">
        <v>1120</v>
      </c>
      <c r="E78" s="885"/>
      <c r="F78" s="884" t="s">
        <v>1771</v>
      </c>
      <c r="G78" s="343"/>
      <c r="H78" s="343" t="s">
        <v>1771</v>
      </c>
      <c r="I78" s="128" t="s">
        <v>2405</v>
      </c>
      <c r="J78" s="896"/>
    </row>
    <row r="79" spans="2:10" x14ac:dyDescent="0.2">
      <c r="B79" s="37" t="s">
        <v>1913</v>
      </c>
      <c r="C79" s="885" t="s">
        <v>1690</v>
      </c>
      <c r="D79" s="885" t="s">
        <v>1120</v>
      </c>
      <c r="E79" s="885"/>
      <c r="F79" s="884" t="s">
        <v>1771</v>
      </c>
      <c r="G79" s="343"/>
      <c r="H79" s="343" t="s">
        <v>1771</v>
      </c>
      <c r="I79" s="128" t="s">
        <v>2406</v>
      </c>
      <c r="J79" s="896"/>
    </row>
    <row r="80" spans="2:10" x14ac:dyDescent="0.2">
      <c r="B80" s="37" t="s">
        <v>1914</v>
      </c>
      <c r="C80" s="885" t="s">
        <v>1690</v>
      </c>
      <c r="D80" s="885" t="s">
        <v>1120</v>
      </c>
      <c r="E80" s="885"/>
      <c r="F80" s="884" t="s">
        <v>1771</v>
      </c>
      <c r="G80" s="343"/>
      <c r="H80" s="343" t="s">
        <v>1771</v>
      </c>
      <c r="I80" s="128" t="s">
        <v>2406</v>
      </c>
      <c r="J80" s="896"/>
    </row>
    <row r="81" spans="2:10" x14ac:dyDescent="0.2">
      <c r="B81" s="37" t="s">
        <v>1915</v>
      </c>
      <c r="C81" s="885" t="s">
        <v>1690</v>
      </c>
      <c r="D81" s="885" t="s">
        <v>1120</v>
      </c>
      <c r="E81" s="885"/>
      <c r="F81" s="884" t="s">
        <v>1771</v>
      </c>
      <c r="G81" s="343"/>
      <c r="H81" s="343" t="s">
        <v>1771</v>
      </c>
      <c r="I81" s="128" t="s">
        <v>2406</v>
      </c>
      <c r="J81" s="896"/>
    </row>
    <row r="82" spans="2:10" x14ac:dyDescent="0.2">
      <c r="B82" s="37" t="s">
        <v>1916</v>
      </c>
      <c r="C82" s="885" t="s">
        <v>1690</v>
      </c>
      <c r="D82" s="885" t="s">
        <v>1120</v>
      </c>
      <c r="E82" s="885"/>
      <c r="F82" s="884" t="s">
        <v>1771</v>
      </c>
      <c r="G82" s="343"/>
      <c r="H82" s="343" t="s">
        <v>1771</v>
      </c>
      <c r="I82" s="128" t="s">
        <v>2404</v>
      </c>
      <c r="J82" s="896"/>
    </row>
    <row r="83" spans="2:10" x14ac:dyDescent="0.2">
      <c r="B83" s="37" t="s">
        <v>1917</v>
      </c>
      <c r="C83" s="885" t="s">
        <v>1690</v>
      </c>
      <c r="D83" s="885" t="s">
        <v>1120</v>
      </c>
      <c r="E83" s="885"/>
      <c r="F83" s="884" t="s">
        <v>1771</v>
      </c>
      <c r="G83" s="343"/>
      <c r="H83" s="343" t="s">
        <v>1771</v>
      </c>
      <c r="I83" s="128" t="s">
        <v>2404</v>
      </c>
      <c r="J83" s="896"/>
    </row>
    <row r="84" spans="2:10" x14ac:dyDescent="0.2">
      <c r="B84" s="37" t="s">
        <v>1918</v>
      </c>
      <c r="C84" s="885" t="s">
        <v>1690</v>
      </c>
      <c r="D84" s="885" t="s">
        <v>1120</v>
      </c>
      <c r="E84" s="885"/>
      <c r="F84" s="884" t="s">
        <v>1771</v>
      </c>
      <c r="G84" s="343"/>
      <c r="H84" s="343" t="s">
        <v>1771</v>
      </c>
      <c r="I84" s="128" t="s">
        <v>2404</v>
      </c>
      <c r="J84" s="896"/>
    </row>
    <row r="85" spans="2:10" x14ac:dyDescent="0.2">
      <c r="B85" s="37" t="s">
        <v>1919</v>
      </c>
      <c r="C85" s="885" t="s">
        <v>1690</v>
      </c>
      <c r="D85" s="885" t="s">
        <v>1120</v>
      </c>
      <c r="E85" s="885"/>
      <c r="F85" s="884" t="s">
        <v>1771</v>
      </c>
      <c r="G85" s="343"/>
      <c r="H85" s="343" t="s">
        <v>1771</v>
      </c>
      <c r="I85" s="128" t="s">
        <v>2404</v>
      </c>
      <c r="J85" s="896"/>
    </row>
    <row r="86" spans="2:10" x14ac:dyDescent="0.2">
      <c r="B86" s="37" t="s">
        <v>1920</v>
      </c>
      <c r="C86" s="885" t="s">
        <v>1690</v>
      </c>
      <c r="D86" s="885" t="s">
        <v>1120</v>
      </c>
      <c r="E86" s="885"/>
      <c r="F86" s="884" t="s">
        <v>1771</v>
      </c>
      <c r="G86" s="343"/>
      <c r="H86" s="343" t="s">
        <v>1771</v>
      </c>
      <c r="I86" s="128" t="s">
        <v>2404</v>
      </c>
      <c r="J86" s="896"/>
    </row>
    <row r="87" spans="2:10" x14ac:dyDescent="0.2">
      <c r="B87" s="37" t="s">
        <v>1921</v>
      </c>
      <c r="C87" s="885" t="s">
        <v>1690</v>
      </c>
      <c r="D87" s="885" t="s">
        <v>1120</v>
      </c>
      <c r="E87" s="885"/>
      <c r="F87" s="884" t="s">
        <v>1771</v>
      </c>
      <c r="G87" s="343"/>
      <c r="H87" s="343" t="s">
        <v>1771</v>
      </c>
      <c r="I87" s="128" t="s">
        <v>2404</v>
      </c>
      <c r="J87" s="896"/>
    </row>
    <row r="88" spans="2:10" x14ac:dyDescent="0.2">
      <c r="B88" s="37" t="s">
        <v>1922</v>
      </c>
      <c r="C88" s="885" t="s">
        <v>1690</v>
      </c>
      <c r="D88" s="885" t="s">
        <v>1120</v>
      </c>
      <c r="E88" s="885"/>
      <c r="F88" s="884" t="s">
        <v>1771</v>
      </c>
      <c r="G88" s="343"/>
      <c r="H88" s="343" t="s">
        <v>1771</v>
      </c>
      <c r="I88" s="128" t="s">
        <v>2406</v>
      </c>
      <c r="J88" s="896"/>
    </row>
    <row r="89" spans="2:10" x14ac:dyDescent="0.2">
      <c r="B89" s="37" t="s">
        <v>1923</v>
      </c>
      <c r="C89" s="885" t="s">
        <v>1690</v>
      </c>
      <c r="D89" s="885" t="s">
        <v>1120</v>
      </c>
      <c r="E89" s="885"/>
      <c r="F89" s="884" t="s">
        <v>1771</v>
      </c>
      <c r="G89" s="343"/>
      <c r="H89" s="343" t="s">
        <v>1771</v>
      </c>
      <c r="I89" s="128" t="s">
        <v>2406</v>
      </c>
      <c r="J89" s="896"/>
    </row>
    <row r="90" spans="2:10" x14ac:dyDescent="0.2">
      <c r="B90" s="37" t="s">
        <v>1924</v>
      </c>
      <c r="C90" s="885" t="s">
        <v>1690</v>
      </c>
      <c r="D90" s="885" t="s">
        <v>1120</v>
      </c>
      <c r="E90" s="885"/>
      <c r="F90" s="884" t="s">
        <v>1771</v>
      </c>
      <c r="G90" s="343"/>
      <c r="H90" s="343" t="s">
        <v>1771</v>
      </c>
      <c r="I90" s="128" t="s">
        <v>2406</v>
      </c>
      <c r="J90" s="896"/>
    </row>
    <row r="91" spans="2:10" x14ac:dyDescent="0.2">
      <c r="B91" s="37" t="s">
        <v>1925</v>
      </c>
      <c r="C91" s="885" t="s">
        <v>1690</v>
      </c>
      <c r="D91" s="885" t="s">
        <v>1120</v>
      </c>
      <c r="E91" s="885"/>
      <c r="F91" s="884" t="s">
        <v>1771</v>
      </c>
      <c r="G91" s="343"/>
      <c r="H91" s="343" t="s">
        <v>1771</v>
      </c>
      <c r="I91" s="128" t="s">
        <v>2406</v>
      </c>
      <c r="J91" s="896"/>
    </row>
    <row r="92" spans="2:10" x14ac:dyDescent="0.2">
      <c r="B92" s="37" t="s">
        <v>1926</v>
      </c>
      <c r="C92" s="885" t="s">
        <v>1690</v>
      </c>
      <c r="D92" s="885" t="s">
        <v>1120</v>
      </c>
      <c r="E92" s="885"/>
      <c r="F92" s="884" t="s">
        <v>1771</v>
      </c>
      <c r="G92" s="343"/>
      <c r="H92" s="343" t="s">
        <v>1771</v>
      </c>
      <c r="I92" s="128" t="s">
        <v>2406</v>
      </c>
      <c r="J92" s="896"/>
    </row>
    <row r="93" spans="2:10" x14ac:dyDescent="0.2">
      <c r="B93" s="37" t="s">
        <v>1927</v>
      </c>
      <c r="C93" s="885" t="s">
        <v>1690</v>
      </c>
      <c r="D93" s="885" t="s">
        <v>1120</v>
      </c>
      <c r="E93" s="885"/>
      <c r="F93" s="884" t="s">
        <v>1771</v>
      </c>
      <c r="G93" s="343"/>
      <c r="H93" s="343" t="s">
        <v>1771</v>
      </c>
      <c r="I93" s="128" t="s">
        <v>2406</v>
      </c>
      <c r="J93" s="896"/>
    </row>
    <row r="94" spans="2:10" x14ac:dyDescent="0.2">
      <c r="B94" s="37" t="s">
        <v>1928</v>
      </c>
      <c r="C94" s="885" t="s">
        <v>1690</v>
      </c>
      <c r="D94" s="885" t="s">
        <v>1120</v>
      </c>
      <c r="E94" s="885"/>
      <c r="F94" s="884" t="s">
        <v>1771</v>
      </c>
      <c r="G94" s="343"/>
      <c r="H94" s="343" t="s">
        <v>1771</v>
      </c>
      <c r="I94" s="128" t="s">
        <v>2404</v>
      </c>
      <c r="J94" s="896"/>
    </row>
    <row r="95" spans="2:10" x14ac:dyDescent="0.2">
      <c r="B95" s="37" t="s">
        <v>1929</v>
      </c>
      <c r="C95" s="885" t="s">
        <v>1690</v>
      </c>
      <c r="D95" s="885" t="s">
        <v>1120</v>
      </c>
      <c r="E95" s="885"/>
      <c r="F95" s="884" t="s">
        <v>1771</v>
      </c>
      <c r="G95" s="343"/>
      <c r="H95" s="343" t="s">
        <v>1771</v>
      </c>
      <c r="I95" s="128" t="s">
        <v>2406</v>
      </c>
      <c r="J95" s="896"/>
    </row>
    <row r="96" spans="2:10" x14ac:dyDescent="0.2">
      <c r="B96" s="37" t="s">
        <v>1930</v>
      </c>
      <c r="C96" s="885" t="s">
        <v>1690</v>
      </c>
      <c r="D96" s="885" t="s">
        <v>1120</v>
      </c>
      <c r="E96" s="885"/>
      <c r="F96" s="884" t="s">
        <v>1771</v>
      </c>
      <c r="G96" s="343"/>
      <c r="H96" s="343" t="s">
        <v>1771</v>
      </c>
      <c r="I96" s="128" t="s">
        <v>2406</v>
      </c>
      <c r="J96" s="896"/>
    </row>
    <row r="97" spans="2:10" x14ac:dyDescent="0.2">
      <c r="B97" s="37" t="s">
        <v>1931</v>
      </c>
      <c r="C97" s="885" t="s">
        <v>1690</v>
      </c>
      <c r="D97" s="885" t="s">
        <v>1120</v>
      </c>
      <c r="E97" s="885"/>
      <c r="F97" s="884" t="s">
        <v>1771</v>
      </c>
      <c r="G97" s="343"/>
      <c r="H97" s="343" t="s">
        <v>1771</v>
      </c>
      <c r="I97" s="128" t="s">
        <v>2404</v>
      </c>
      <c r="J97" s="896"/>
    </row>
    <row r="98" spans="2:10" x14ac:dyDescent="0.2">
      <c r="B98" s="37" t="s">
        <v>1932</v>
      </c>
      <c r="C98" s="885" t="s">
        <v>1690</v>
      </c>
      <c r="D98" s="885" t="s">
        <v>1120</v>
      </c>
      <c r="E98" s="885"/>
      <c r="F98" s="884" t="s">
        <v>1771</v>
      </c>
      <c r="G98" s="343"/>
      <c r="H98" s="343" t="s">
        <v>1771</v>
      </c>
      <c r="I98" s="128" t="s">
        <v>2406</v>
      </c>
      <c r="J98" s="896"/>
    </row>
    <row r="99" spans="2:10" x14ac:dyDescent="0.2">
      <c r="B99" s="37" t="s">
        <v>1933</v>
      </c>
      <c r="C99" s="885" t="s">
        <v>1690</v>
      </c>
      <c r="D99" s="885" t="s">
        <v>1120</v>
      </c>
      <c r="E99" s="885"/>
      <c r="F99" s="884" t="s">
        <v>1771</v>
      </c>
      <c r="G99" s="343"/>
      <c r="H99" s="343" t="s">
        <v>1771</v>
      </c>
      <c r="I99" s="128" t="s">
        <v>2406</v>
      </c>
      <c r="J99" s="896"/>
    </row>
    <row r="100" spans="2:10" x14ac:dyDescent="0.2">
      <c r="B100" s="37" t="s">
        <v>1934</v>
      </c>
      <c r="C100" s="885" t="s">
        <v>1690</v>
      </c>
      <c r="D100" s="885" t="s">
        <v>1120</v>
      </c>
      <c r="E100" s="885"/>
      <c r="F100" s="884" t="s">
        <v>1771</v>
      </c>
      <c r="G100" s="343"/>
      <c r="H100" s="343" t="s">
        <v>1771</v>
      </c>
      <c r="I100" s="128" t="s">
        <v>2404</v>
      </c>
      <c r="J100" s="896"/>
    </row>
    <row r="101" spans="2:10" x14ac:dyDescent="0.2">
      <c r="B101" s="37" t="s">
        <v>1935</v>
      </c>
      <c r="C101" s="885" t="s">
        <v>1690</v>
      </c>
      <c r="D101" s="885" t="s">
        <v>1120</v>
      </c>
      <c r="E101" s="885"/>
      <c r="F101" s="884" t="s">
        <v>1771</v>
      </c>
      <c r="G101" s="343"/>
      <c r="H101" s="343" t="s">
        <v>1771</v>
      </c>
      <c r="I101" s="128" t="s">
        <v>2404</v>
      </c>
      <c r="J101" s="896"/>
    </row>
    <row r="102" spans="2:10" x14ac:dyDescent="0.2">
      <c r="B102" s="37" t="s">
        <v>1936</v>
      </c>
      <c r="C102" s="885" t="s">
        <v>1690</v>
      </c>
      <c r="D102" s="885" t="s">
        <v>1120</v>
      </c>
      <c r="E102" s="885"/>
      <c r="F102" s="884" t="s">
        <v>1771</v>
      </c>
      <c r="G102" s="343"/>
      <c r="H102" s="343" t="s">
        <v>1771</v>
      </c>
      <c r="I102" s="128" t="s">
        <v>2404</v>
      </c>
      <c r="J102" s="896"/>
    </row>
    <row r="103" spans="2:10" x14ac:dyDescent="0.2">
      <c r="B103" s="37" t="s">
        <v>1937</v>
      </c>
      <c r="C103" s="885" t="s">
        <v>1690</v>
      </c>
      <c r="D103" s="885" t="s">
        <v>1120</v>
      </c>
      <c r="E103" s="885"/>
      <c r="F103" s="884" t="s">
        <v>1771</v>
      </c>
      <c r="G103" s="343"/>
      <c r="H103" s="343" t="s">
        <v>1771</v>
      </c>
      <c r="I103" s="128" t="s">
        <v>2405</v>
      </c>
      <c r="J103" s="896"/>
    </row>
    <row r="104" spans="2:10" x14ac:dyDescent="0.2">
      <c r="B104" s="37" t="s">
        <v>1938</v>
      </c>
      <c r="C104" s="885" t="s">
        <v>1690</v>
      </c>
      <c r="D104" s="885" t="s">
        <v>1120</v>
      </c>
      <c r="E104" s="885"/>
      <c r="F104" s="884" t="s">
        <v>1771</v>
      </c>
      <c r="G104" s="343"/>
      <c r="H104" s="343" t="s">
        <v>1771</v>
      </c>
      <c r="I104" s="128" t="s">
        <v>2404</v>
      </c>
      <c r="J104" s="896"/>
    </row>
    <row r="105" spans="2:10" x14ac:dyDescent="0.2">
      <c r="B105" s="37" t="s">
        <v>1939</v>
      </c>
      <c r="C105" s="885" t="s">
        <v>1690</v>
      </c>
      <c r="D105" s="885" t="s">
        <v>1120</v>
      </c>
      <c r="E105" s="885"/>
      <c r="F105" s="884" t="s">
        <v>1771</v>
      </c>
      <c r="G105" s="343"/>
      <c r="H105" s="343" t="s">
        <v>1771</v>
      </c>
      <c r="I105" s="128" t="s">
        <v>2404</v>
      </c>
      <c r="J105" s="896"/>
    </row>
    <row r="106" spans="2:10" x14ac:dyDescent="0.2">
      <c r="B106" s="37" t="s">
        <v>1940</v>
      </c>
      <c r="C106" s="885" t="s">
        <v>1690</v>
      </c>
      <c r="D106" s="885" t="s">
        <v>1120</v>
      </c>
      <c r="E106" s="885"/>
      <c r="F106" s="884" t="s">
        <v>1771</v>
      </c>
      <c r="G106" s="343"/>
      <c r="H106" s="343" t="s">
        <v>1771</v>
      </c>
      <c r="I106" s="128" t="s">
        <v>2404</v>
      </c>
      <c r="J106" s="896"/>
    </row>
    <row r="107" spans="2:10" x14ac:dyDescent="0.2">
      <c r="B107" s="37" t="s">
        <v>1941</v>
      </c>
      <c r="C107" s="885" t="s">
        <v>1690</v>
      </c>
      <c r="D107" s="885" t="s">
        <v>1120</v>
      </c>
      <c r="E107" s="885"/>
      <c r="F107" s="884" t="s">
        <v>1771</v>
      </c>
      <c r="G107" s="343"/>
      <c r="H107" s="343" t="s">
        <v>1771</v>
      </c>
      <c r="I107" s="128" t="s">
        <v>2404</v>
      </c>
      <c r="J107" s="896"/>
    </row>
    <row r="108" spans="2:10" x14ac:dyDescent="0.2">
      <c r="B108" s="37" t="s">
        <v>1942</v>
      </c>
      <c r="C108" s="885" t="s">
        <v>1690</v>
      </c>
      <c r="D108" s="885" t="s">
        <v>1120</v>
      </c>
      <c r="E108" s="885"/>
      <c r="F108" s="884" t="s">
        <v>1771</v>
      </c>
      <c r="G108" s="343"/>
      <c r="H108" s="343" t="s">
        <v>1771</v>
      </c>
      <c r="I108" s="128" t="s">
        <v>2404</v>
      </c>
      <c r="J108" s="896"/>
    </row>
    <row r="109" spans="2:10" x14ac:dyDescent="0.2">
      <c r="B109" s="37" t="s">
        <v>1943</v>
      </c>
      <c r="C109" s="885" t="s">
        <v>1690</v>
      </c>
      <c r="D109" s="885" t="s">
        <v>1120</v>
      </c>
      <c r="E109" s="885"/>
      <c r="F109" s="884" t="s">
        <v>1771</v>
      </c>
      <c r="G109" s="343"/>
      <c r="H109" s="343" t="s">
        <v>1771</v>
      </c>
      <c r="I109" s="128" t="s">
        <v>2404</v>
      </c>
      <c r="J109" s="896"/>
    </row>
    <row r="110" spans="2:10" x14ac:dyDescent="0.2">
      <c r="B110" s="37" t="s">
        <v>1944</v>
      </c>
      <c r="C110" s="885" t="s">
        <v>1690</v>
      </c>
      <c r="D110" s="885" t="s">
        <v>1120</v>
      </c>
      <c r="E110" s="885"/>
      <c r="F110" s="884" t="s">
        <v>1771</v>
      </c>
      <c r="G110" s="343"/>
      <c r="H110" s="343" t="s">
        <v>1771</v>
      </c>
      <c r="I110" s="128" t="s">
        <v>2404</v>
      </c>
      <c r="J110" s="896"/>
    </row>
    <row r="111" spans="2:10" x14ac:dyDescent="0.2">
      <c r="B111" s="37" t="s">
        <v>1945</v>
      </c>
      <c r="C111" s="885" t="s">
        <v>1690</v>
      </c>
      <c r="D111" s="885" t="s">
        <v>1120</v>
      </c>
      <c r="E111" s="885"/>
      <c r="F111" s="884" t="s">
        <v>1771</v>
      </c>
      <c r="G111" s="343"/>
      <c r="H111" s="343" t="s">
        <v>1771</v>
      </c>
      <c r="I111" s="128" t="s">
        <v>2404</v>
      </c>
      <c r="J111" s="896"/>
    </row>
    <row r="112" spans="2:10" x14ac:dyDescent="0.2">
      <c r="B112" s="37" t="s">
        <v>1946</v>
      </c>
      <c r="C112" s="885" t="s">
        <v>1690</v>
      </c>
      <c r="D112" s="885" t="s">
        <v>1120</v>
      </c>
      <c r="E112" s="885"/>
      <c r="F112" s="884" t="s">
        <v>1771</v>
      </c>
      <c r="G112" s="343"/>
      <c r="H112" s="343" t="s">
        <v>1771</v>
      </c>
      <c r="I112" s="128" t="s">
        <v>2404</v>
      </c>
      <c r="J112" s="896"/>
    </row>
    <row r="113" spans="2:10" x14ac:dyDescent="0.2">
      <c r="B113" s="37" t="s">
        <v>1947</v>
      </c>
      <c r="C113" s="885" t="s">
        <v>1690</v>
      </c>
      <c r="D113" s="885" t="s">
        <v>1120</v>
      </c>
      <c r="E113" s="885"/>
      <c r="F113" s="884" t="s">
        <v>1771</v>
      </c>
      <c r="G113" s="343"/>
      <c r="H113" s="343" t="s">
        <v>1771</v>
      </c>
      <c r="I113" s="128" t="s">
        <v>2404</v>
      </c>
      <c r="J113" s="896"/>
    </row>
    <row r="114" spans="2:10" x14ac:dyDescent="0.2">
      <c r="B114" s="37" t="s">
        <v>1948</v>
      </c>
      <c r="C114" s="885" t="s">
        <v>1690</v>
      </c>
      <c r="D114" s="885" t="s">
        <v>1120</v>
      </c>
      <c r="E114" s="885"/>
      <c r="F114" s="884" t="s">
        <v>1771</v>
      </c>
      <c r="G114" s="343"/>
      <c r="H114" s="343" t="s">
        <v>1771</v>
      </c>
      <c r="I114" s="128" t="s">
        <v>2404</v>
      </c>
      <c r="J114" s="896"/>
    </row>
    <row r="115" spans="2:10" x14ac:dyDescent="0.2">
      <c r="B115" s="37" t="s">
        <v>1949</v>
      </c>
      <c r="C115" s="885" t="s">
        <v>1690</v>
      </c>
      <c r="D115" s="885" t="s">
        <v>1120</v>
      </c>
      <c r="E115" s="885"/>
      <c r="F115" s="884" t="s">
        <v>1771</v>
      </c>
      <c r="G115" s="343"/>
      <c r="H115" s="343" t="s">
        <v>1771</v>
      </c>
      <c r="I115" s="128" t="s">
        <v>2404</v>
      </c>
      <c r="J115" s="896"/>
    </row>
    <row r="116" spans="2:10" x14ac:dyDescent="0.2">
      <c r="B116" s="37" t="s">
        <v>1950</v>
      </c>
      <c r="C116" s="885" t="s">
        <v>1690</v>
      </c>
      <c r="D116" s="885" t="s">
        <v>1120</v>
      </c>
      <c r="E116" s="885"/>
      <c r="F116" s="884" t="s">
        <v>1771</v>
      </c>
      <c r="G116" s="343"/>
      <c r="H116" s="343" t="s">
        <v>1771</v>
      </c>
      <c r="I116" s="128" t="s">
        <v>2404</v>
      </c>
      <c r="J116" s="896"/>
    </row>
    <row r="117" spans="2:10" x14ac:dyDescent="0.2">
      <c r="B117" s="37" t="s">
        <v>1951</v>
      </c>
      <c r="C117" s="885" t="s">
        <v>1690</v>
      </c>
      <c r="D117" s="885" t="s">
        <v>1120</v>
      </c>
      <c r="E117" s="885"/>
      <c r="F117" s="884" t="s">
        <v>1771</v>
      </c>
      <c r="G117" s="343"/>
      <c r="H117" s="343" t="s">
        <v>1771</v>
      </c>
      <c r="I117" s="128" t="s">
        <v>2404</v>
      </c>
      <c r="J117" s="896"/>
    </row>
    <row r="118" spans="2:10" x14ac:dyDescent="0.2">
      <c r="B118" s="37" t="s">
        <v>1952</v>
      </c>
      <c r="C118" s="885" t="s">
        <v>1690</v>
      </c>
      <c r="D118" s="885" t="s">
        <v>1120</v>
      </c>
      <c r="E118" s="885"/>
      <c r="F118" s="884" t="s">
        <v>1771</v>
      </c>
      <c r="G118" s="343"/>
      <c r="H118" s="343" t="s">
        <v>1771</v>
      </c>
      <c r="I118" s="128" t="s">
        <v>2404</v>
      </c>
      <c r="J118" s="896"/>
    </row>
    <row r="119" spans="2:10" x14ac:dyDescent="0.2">
      <c r="B119" s="37" t="s">
        <v>1953</v>
      </c>
      <c r="C119" s="885" t="s">
        <v>1690</v>
      </c>
      <c r="D119" s="885" t="s">
        <v>1120</v>
      </c>
      <c r="E119" s="885"/>
      <c r="F119" s="884" t="s">
        <v>1771</v>
      </c>
      <c r="G119" s="343"/>
      <c r="H119" s="343" t="s">
        <v>1771</v>
      </c>
      <c r="I119" s="128" t="s">
        <v>2404</v>
      </c>
      <c r="J119" s="896"/>
    </row>
    <row r="120" spans="2:10" x14ac:dyDescent="0.2">
      <c r="B120" s="37" t="s">
        <v>1954</v>
      </c>
      <c r="C120" s="885" t="s">
        <v>1690</v>
      </c>
      <c r="D120" s="885" t="s">
        <v>1120</v>
      </c>
      <c r="E120" s="885"/>
      <c r="F120" s="884" t="s">
        <v>1771</v>
      </c>
      <c r="G120" s="343"/>
      <c r="H120" s="343" t="s">
        <v>1771</v>
      </c>
      <c r="I120" s="128" t="s">
        <v>2404</v>
      </c>
      <c r="J120" s="896"/>
    </row>
    <row r="121" spans="2:10" x14ac:dyDescent="0.2">
      <c r="B121" s="37" t="s">
        <v>1955</v>
      </c>
      <c r="C121" s="885" t="s">
        <v>1690</v>
      </c>
      <c r="D121" s="885" t="s">
        <v>1120</v>
      </c>
      <c r="E121" s="885"/>
      <c r="F121" s="884" t="s">
        <v>1771</v>
      </c>
      <c r="G121" s="343"/>
      <c r="H121" s="343" t="s">
        <v>1771</v>
      </c>
      <c r="I121" s="128" t="s">
        <v>2404</v>
      </c>
      <c r="J121" s="896"/>
    </row>
    <row r="122" spans="2:10" x14ac:dyDescent="0.2">
      <c r="B122" s="37" t="s">
        <v>1956</v>
      </c>
      <c r="C122" s="885" t="s">
        <v>1690</v>
      </c>
      <c r="D122" s="885" t="s">
        <v>1120</v>
      </c>
      <c r="E122" s="885"/>
      <c r="F122" s="884" t="s">
        <v>1771</v>
      </c>
      <c r="G122" s="343"/>
      <c r="H122" s="343" t="s">
        <v>1771</v>
      </c>
      <c r="I122" s="128" t="s">
        <v>2404</v>
      </c>
      <c r="J122" s="896"/>
    </row>
    <row r="123" spans="2:10" x14ac:dyDescent="0.2">
      <c r="B123" s="37" t="s">
        <v>1957</v>
      </c>
      <c r="C123" s="885" t="s">
        <v>1690</v>
      </c>
      <c r="D123" s="885" t="s">
        <v>1120</v>
      </c>
      <c r="E123" s="885"/>
      <c r="F123" s="884" t="s">
        <v>1771</v>
      </c>
      <c r="G123" s="343"/>
      <c r="H123" s="343" t="s">
        <v>1771</v>
      </c>
      <c r="I123" s="128" t="s">
        <v>2404</v>
      </c>
      <c r="J123" s="896"/>
    </row>
    <row r="124" spans="2:10" x14ac:dyDescent="0.2">
      <c r="B124" s="37" t="s">
        <v>1958</v>
      </c>
      <c r="C124" s="885" t="s">
        <v>1690</v>
      </c>
      <c r="D124" s="885" t="s">
        <v>1120</v>
      </c>
      <c r="E124" s="885"/>
      <c r="F124" s="884" t="s">
        <v>1771</v>
      </c>
      <c r="G124" s="343"/>
      <c r="H124" s="343" t="s">
        <v>1771</v>
      </c>
      <c r="I124" s="128" t="s">
        <v>2404</v>
      </c>
      <c r="J124" s="896"/>
    </row>
    <row r="125" spans="2:10" x14ac:dyDescent="0.2">
      <c r="B125" s="37" t="s">
        <v>1959</v>
      </c>
      <c r="C125" s="885" t="s">
        <v>1690</v>
      </c>
      <c r="D125" s="885" t="s">
        <v>1120</v>
      </c>
      <c r="E125" s="885"/>
      <c r="F125" s="884" t="s">
        <v>1771</v>
      </c>
      <c r="G125" s="343"/>
      <c r="H125" s="343" t="s">
        <v>1771</v>
      </c>
      <c r="I125" s="128" t="s">
        <v>2404</v>
      </c>
      <c r="J125" s="896"/>
    </row>
    <row r="126" spans="2:10" x14ac:dyDescent="0.2">
      <c r="B126" s="37" t="s">
        <v>1960</v>
      </c>
      <c r="C126" s="885" t="s">
        <v>1690</v>
      </c>
      <c r="D126" s="885" t="s">
        <v>1120</v>
      </c>
      <c r="E126" s="885"/>
      <c r="F126" s="884" t="s">
        <v>1771</v>
      </c>
      <c r="G126" s="343"/>
      <c r="H126" s="343" t="s">
        <v>1771</v>
      </c>
      <c r="I126" s="128" t="s">
        <v>2404</v>
      </c>
      <c r="J126" s="896"/>
    </row>
    <row r="127" spans="2:10" x14ac:dyDescent="0.2">
      <c r="B127" s="37" t="s">
        <v>1961</v>
      </c>
      <c r="C127" s="885" t="s">
        <v>1690</v>
      </c>
      <c r="D127" s="885" t="s">
        <v>1120</v>
      </c>
      <c r="E127" s="885"/>
      <c r="F127" s="884" t="s">
        <v>1771</v>
      </c>
      <c r="G127" s="343"/>
      <c r="H127" s="343" t="s">
        <v>1771</v>
      </c>
      <c r="I127" s="128" t="s">
        <v>2404</v>
      </c>
      <c r="J127" s="896"/>
    </row>
    <row r="128" spans="2:10" x14ac:dyDescent="0.2">
      <c r="B128" s="37" t="s">
        <v>1962</v>
      </c>
      <c r="C128" s="885" t="s">
        <v>1690</v>
      </c>
      <c r="D128" s="885" t="s">
        <v>1120</v>
      </c>
      <c r="E128" s="885"/>
      <c r="F128" s="884" t="s">
        <v>1771</v>
      </c>
      <c r="G128" s="343"/>
      <c r="H128" s="343" t="s">
        <v>1771</v>
      </c>
      <c r="I128" s="128" t="s">
        <v>2404</v>
      </c>
      <c r="J128" s="896"/>
    </row>
    <row r="129" spans="2:10" x14ac:dyDescent="0.2">
      <c r="B129" s="37" t="s">
        <v>1963</v>
      </c>
      <c r="C129" s="885" t="s">
        <v>1690</v>
      </c>
      <c r="D129" s="885" t="s">
        <v>1120</v>
      </c>
      <c r="E129" s="885"/>
      <c r="F129" s="884" t="s">
        <v>1771</v>
      </c>
      <c r="G129" s="343"/>
      <c r="H129" s="343" t="s">
        <v>1771</v>
      </c>
      <c r="I129" s="128" t="s">
        <v>2404</v>
      </c>
      <c r="J129" s="896"/>
    </row>
    <row r="130" spans="2:10" x14ac:dyDescent="0.2">
      <c r="B130" s="37" t="s">
        <v>1964</v>
      </c>
      <c r="C130" s="885" t="s">
        <v>1690</v>
      </c>
      <c r="D130" s="885" t="s">
        <v>1120</v>
      </c>
      <c r="E130" s="885"/>
      <c r="F130" s="884" t="s">
        <v>1771</v>
      </c>
      <c r="G130" s="343"/>
      <c r="H130" s="343" t="s">
        <v>1771</v>
      </c>
      <c r="I130" s="128" t="s">
        <v>2404</v>
      </c>
      <c r="J130" s="896"/>
    </row>
    <row r="131" spans="2:10" x14ac:dyDescent="0.2">
      <c r="B131" s="37" t="s">
        <v>1965</v>
      </c>
      <c r="C131" s="885" t="s">
        <v>1690</v>
      </c>
      <c r="D131" s="885" t="s">
        <v>1120</v>
      </c>
      <c r="E131" s="885"/>
      <c r="F131" s="884" t="s">
        <v>1771</v>
      </c>
      <c r="G131" s="343"/>
      <c r="H131" s="343" t="s">
        <v>1771</v>
      </c>
      <c r="I131" s="128" t="s">
        <v>2404</v>
      </c>
      <c r="J131" s="896"/>
    </row>
    <row r="132" spans="2:10" x14ac:dyDescent="0.2">
      <c r="B132" s="37" t="s">
        <v>1966</v>
      </c>
      <c r="C132" s="885" t="s">
        <v>1690</v>
      </c>
      <c r="D132" s="885" t="s">
        <v>1120</v>
      </c>
      <c r="E132" s="885"/>
      <c r="F132" s="884" t="s">
        <v>1771</v>
      </c>
      <c r="G132" s="343"/>
      <c r="H132" s="343" t="s">
        <v>1771</v>
      </c>
      <c r="I132" s="128" t="s">
        <v>2404</v>
      </c>
      <c r="J132" s="896"/>
    </row>
    <row r="133" spans="2:10" x14ac:dyDescent="0.2">
      <c r="B133" s="37" t="s">
        <v>1967</v>
      </c>
      <c r="C133" s="885" t="s">
        <v>1690</v>
      </c>
      <c r="D133" s="885" t="s">
        <v>1120</v>
      </c>
      <c r="E133" s="885"/>
      <c r="F133" s="884" t="s">
        <v>1771</v>
      </c>
      <c r="G133" s="343"/>
      <c r="H133" s="343" t="s">
        <v>1771</v>
      </c>
      <c r="I133" s="128" t="s">
        <v>2405</v>
      </c>
      <c r="J133" s="896"/>
    </row>
    <row r="134" spans="2:10" x14ac:dyDescent="0.2">
      <c r="B134" s="37" t="s">
        <v>1968</v>
      </c>
      <c r="C134" s="885" t="s">
        <v>1690</v>
      </c>
      <c r="D134" s="885" t="s">
        <v>1120</v>
      </c>
      <c r="E134" s="885"/>
      <c r="F134" s="884" t="s">
        <v>1771</v>
      </c>
      <c r="G134" s="343"/>
      <c r="H134" s="343" t="s">
        <v>1771</v>
      </c>
      <c r="I134" s="128" t="s">
        <v>2404</v>
      </c>
      <c r="J134" s="896"/>
    </row>
    <row r="135" spans="2:10" x14ac:dyDescent="0.2">
      <c r="B135" s="37" t="s">
        <v>1969</v>
      </c>
      <c r="C135" s="885" t="s">
        <v>1690</v>
      </c>
      <c r="D135" s="885" t="s">
        <v>1120</v>
      </c>
      <c r="E135" s="885"/>
      <c r="F135" s="884" t="s">
        <v>1771</v>
      </c>
      <c r="G135" s="343"/>
      <c r="H135" s="343" t="s">
        <v>1771</v>
      </c>
      <c r="I135" s="128" t="s">
        <v>2407</v>
      </c>
      <c r="J135" s="896"/>
    </row>
    <row r="136" spans="2:10" x14ac:dyDescent="0.2">
      <c r="B136" s="37" t="s">
        <v>1970</v>
      </c>
      <c r="C136" s="885" t="s">
        <v>1690</v>
      </c>
      <c r="D136" s="885" t="s">
        <v>1120</v>
      </c>
      <c r="E136" s="885"/>
      <c r="F136" s="884" t="s">
        <v>1771</v>
      </c>
      <c r="G136" s="343"/>
      <c r="H136" s="343" t="s">
        <v>1771</v>
      </c>
      <c r="I136" s="128" t="s">
        <v>2406</v>
      </c>
      <c r="J136" s="896"/>
    </row>
    <row r="137" spans="2:10" x14ac:dyDescent="0.2">
      <c r="B137" s="37" t="s">
        <v>1971</v>
      </c>
      <c r="C137" s="885" t="s">
        <v>1690</v>
      </c>
      <c r="D137" s="885" t="s">
        <v>1120</v>
      </c>
      <c r="E137" s="885"/>
      <c r="F137" s="884" t="s">
        <v>1771</v>
      </c>
      <c r="G137" s="343"/>
      <c r="H137" s="343" t="s">
        <v>1771</v>
      </c>
      <c r="I137" s="128" t="s">
        <v>2404</v>
      </c>
      <c r="J137" s="896"/>
    </row>
    <row r="138" spans="2:10" x14ac:dyDescent="0.2">
      <c r="B138" s="37" t="s">
        <v>1972</v>
      </c>
      <c r="C138" s="885" t="s">
        <v>1690</v>
      </c>
      <c r="D138" s="885" t="s">
        <v>1120</v>
      </c>
      <c r="E138" s="885"/>
      <c r="F138" s="884" t="s">
        <v>1771</v>
      </c>
      <c r="G138" s="343"/>
      <c r="H138" s="343" t="s">
        <v>1771</v>
      </c>
      <c r="I138" s="128" t="s">
        <v>2406</v>
      </c>
      <c r="J138" s="896"/>
    </row>
    <row r="139" spans="2:10" x14ac:dyDescent="0.2">
      <c r="B139" s="37" t="s">
        <v>1973</v>
      </c>
      <c r="C139" s="885" t="s">
        <v>1690</v>
      </c>
      <c r="D139" s="885" t="s">
        <v>1120</v>
      </c>
      <c r="E139" s="885"/>
      <c r="F139" s="884" t="s">
        <v>1771</v>
      </c>
      <c r="G139" s="343"/>
      <c r="H139" s="343" t="s">
        <v>1771</v>
      </c>
      <c r="I139" s="128" t="s">
        <v>2404</v>
      </c>
      <c r="J139" s="896"/>
    </row>
    <row r="140" spans="2:10" x14ac:dyDescent="0.2">
      <c r="B140" s="37" t="s">
        <v>1974</v>
      </c>
      <c r="C140" s="885" t="s">
        <v>1690</v>
      </c>
      <c r="D140" s="885" t="s">
        <v>1120</v>
      </c>
      <c r="E140" s="885"/>
      <c r="F140" s="884" t="s">
        <v>1771</v>
      </c>
      <c r="G140" s="343"/>
      <c r="H140" s="343" t="s">
        <v>1771</v>
      </c>
      <c r="I140" s="128" t="s">
        <v>2404</v>
      </c>
      <c r="J140" s="896"/>
    </row>
    <row r="141" spans="2:10" x14ac:dyDescent="0.2">
      <c r="B141" s="37" t="s">
        <v>1975</v>
      </c>
      <c r="C141" s="885" t="s">
        <v>1690</v>
      </c>
      <c r="D141" s="885" t="s">
        <v>1120</v>
      </c>
      <c r="E141" s="885"/>
      <c r="F141" s="884" t="s">
        <v>1771</v>
      </c>
      <c r="G141" s="343"/>
      <c r="H141" s="343" t="s">
        <v>1771</v>
      </c>
      <c r="I141" s="128" t="s">
        <v>2404</v>
      </c>
      <c r="J141" s="896"/>
    </row>
    <row r="142" spans="2:10" x14ac:dyDescent="0.2">
      <c r="B142" s="37" t="s">
        <v>1976</v>
      </c>
      <c r="C142" s="885" t="s">
        <v>1690</v>
      </c>
      <c r="D142" s="885" t="s">
        <v>1120</v>
      </c>
      <c r="E142" s="885"/>
      <c r="F142" s="884" t="s">
        <v>1771</v>
      </c>
      <c r="G142" s="343"/>
      <c r="H142" s="343" t="s">
        <v>1771</v>
      </c>
      <c r="I142" s="128" t="s">
        <v>2407</v>
      </c>
      <c r="J142" s="896"/>
    </row>
    <row r="143" spans="2:10" x14ac:dyDescent="0.2">
      <c r="B143" s="37" t="s">
        <v>1977</v>
      </c>
      <c r="C143" s="885" t="s">
        <v>1690</v>
      </c>
      <c r="D143" s="885" t="s">
        <v>1120</v>
      </c>
      <c r="E143" s="885"/>
      <c r="F143" s="884" t="s">
        <v>1771</v>
      </c>
      <c r="G143" s="343"/>
      <c r="H143" s="343" t="s">
        <v>1771</v>
      </c>
      <c r="I143" s="128" t="s">
        <v>2407</v>
      </c>
      <c r="J143" s="896"/>
    </row>
    <row r="144" spans="2:10" x14ac:dyDescent="0.2">
      <c r="B144" s="37" t="s">
        <v>1978</v>
      </c>
      <c r="C144" s="885" t="s">
        <v>1690</v>
      </c>
      <c r="D144" s="885" t="s">
        <v>1120</v>
      </c>
      <c r="E144" s="885"/>
      <c r="F144" s="884" t="s">
        <v>1771</v>
      </c>
      <c r="G144" s="343"/>
      <c r="H144" s="343" t="s">
        <v>1771</v>
      </c>
      <c r="I144" s="128" t="s">
        <v>2404</v>
      </c>
      <c r="J144" s="896"/>
    </row>
    <row r="145" spans="2:10" x14ac:dyDescent="0.2">
      <c r="B145" s="37" t="s">
        <v>1979</v>
      </c>
      <c r="C145" s="885" t="s">
        <v>1690</v>
      </c>
      <c r="D145" s="885" t="s">
        <v>1120</v>
      </c>
      <c r="E145" s="885"/>
      <c r="F145" s="884" t="s">
        <v>1771</v>
      </c>
      <c r="G145" s="343"/>
      <c r="H145" s="343" t="s">
        <v>1771</v>
      </c>
      <c r="I145" s="128" t="s">
        <v>2404</v>
      </c>
      <c r="J145" s="896"/>
    </row>
    <row r="146" spans="2:10" x14ac:dyDescent="0.2">
      <c r="B146" s="37" t="s">
        <v>1980</v>
      </c>
      <c r="C146" s="885" t="s">
        <v>1690</v>
      </c>
      <c r="D146" s="885" t="s">
        <v>1120</v>
      </c>
      <c r="E146" s="885"/>
      <c r="F146" s="884" t="s">
        <v>1771</v>
      </c>
      <c r="G146" s="343"/>
      <c r="H146" s="343" t="s">
        <v>1771</v>
      </c>
      <c r="I146" s="128" t="s">
        <v>2404</v>
      </c>
      <c r="J146" s="896"/>
    </row>
    <row r="147" spans="2:10" x14ac:dyDescent="0.2">
      <c r="B147" s="37" t="s">
        <v>1981</v>
      </c>
      <c r="C147" s="885" t="s">
        <v>1690</v>
      </c>
      <c r="D147" s="885" t="s">
        <v>1120</v>
      </c>
      <c r="E147" s="885"/>
      <c r="F147" s="884" t="s">
        <v>1771</v>
      </c>
      <c r="G147" s="343"/>
      <c r="H147" s="343" t="s">
        <v>1771</v>
      </c>
      <c r="I147" s="128" t="s">
        <v>2404</v>
      </c>
      <c r="J147" s="896"/>
    </row>
    <row r="148" spans="2:10" x14ac:dyDescent="0.2">
      <c r="B148" s="37" t="s">
        <v>1982</v>
      </c>
      <c r="C148" s="885" t="s">
        <v>1690</v>
      </c>
      <c r="D148" s="885" t="s">
        <v>1120</v>
      </c>
      <c r="E148" s="885"/>
      <c r="F148" s="884" t="s">
        <v>1771</v>
      </c>
      <c r="G148" s="343"/>
      <c r="H148" s="343" t="s">
        <v>1771</v>
      </c>
      <c r="I148" s="128" t="s">
        <v>2407</v>
      </c>
      <c r="J148" s="896"/>
    </row>
    <row r="149" spans="2:10" x14ac:dyDescent="0.2">
      <c r="B149" s="37" t="s">
        <v>1983</v>
      </c>
      <c r="C149" s="885" t="s">
        <v>1690</v>
      </c>
      <c r="D149" s="885" t="s">
        <v>1120</v>
      </c>
      <c r="E149" s="885"/>
      <c r="F149" s="884" t="s">
        <v>1771</v>
      </c>
      <c r="G149" s="343"/>
      <c r="H149" s="343" t="s">
        <v>1771</v>
      </c>
      <c r="I149" s="128" t="s">
        <v>2404</v>
      </c>
      <c r="J149" s="896"/>
    </row>
    <row r="150" spans="2:10" x14ac:dyDescent="0.2">
      <c r="B150" s="37" t="s">
        <v>1984</v>
      </c>
      <c r="C150" s="885" t="s">
        <v>1690</v>
      </c>
      <c r="D150" s="885" t="s">
        <v>1120</v>
      </c>
      <c r="E150" s="885"/>
      <c r="F150" s="884" t="s">
        <v>1771</v>
      </c>
      <c r="G150" s="343"/>
      <c r="H150" s="343" t="s">
        <v>1771</v>
      </c>
      <c r="I150" s="128" t="s">
        <v>2404</v>
      </c>
      <c r="J150" s="896"/>
    </row>
    <row r="151" spans="2:10" x14ac:dyDescent="0.2">
      <c r="B151" s="37" t="s">
        <v>1985</v>
      </c>
      <c r="C151" s="885" t="s">
        <v>1690</v>
      </c>
      <c r="D151" s="885" t="s">
        <v>1120</v>
      </c>
      <c r="E151" s="885"/>
      <c r="F151" s="884" t="s">
        <v>1771</v>
      </c>
      <c r="G151" s="343"/>
      <c r="H151" s="343" t="s">
        <v>1771</v>
      </c>
      <c r="I151" s="128" t="s">
        <v>2404</v>
      </c>
      <c r="J151" s="896"/>
    </row>
    <row r="152" spans="2:10" x14ac:dyDescent="0.2">
      <c r="B152" s="37" t="s">
        <v>1986</v>
      </c>
      <c r="C152" s="885" t="s">
        <v>1690</v>
      </c>
      <c r="D152" s="885" t="s">
        <v>1120</v>
      </c>
      <c r="E152" s="885"/>
      <c r="F152" s="884" t="s">
        <v>1771</v>
      </c>
      <c r="G152" s="343"/>
      <c r="H152" s="343" t="s">
        <v>1771</v>
      </c>
      <c r="I152" s="128" t="s">
        <v>2406</v>
      </c>
      <c r="J152" s="896"/>
    </row>
    <row r="153" spans="2:10" x14ac:dyDescent="0.2">
      <c r="B153" s="37" t="s">
        <v>1987</v>
      </c>
      <c r="C153" s="885" t="s">
        <v>1690</v>
      </c>
      <c r="D153" s="885" t="s">
        <v>1120</v>
      </c>
      <c r="E153" s="885"/>
      <c r="F153" s="884" t="s">
        <v>1771</v>
      </c>
      <c r="G153" s="343"/>
      <c r="H153" s="343" t="s">
        <v>1771</v>
      </c>
      <c r="I153" s="128" t="s">
        <v>2404</v>
      </c>
      <c r="J153" s="896"/>
    </row>
    <row r="154" spans="2:10" x14ac:dyDescent="0.2">
      <c r="B154" s="37" t="s">
        <v>1988</v>
      </c>
      <c r="C154" s="885" t="s">
        <v>1690</v>
      </c>
      <c r="D154" s="885" t="s">
        <v>1120</v>
      </c>
      <c r="E154" s="885"/>
      <c r="F154" s="884" t="s">
        <v>1771</v>
      </c>
      <c r="G154" s="343"/>
      <c r="H154" s="343" t="s">
        <v>1771</v>
      </c>
      <c r="I154" s="128" t="s">
        <v>2404</v>
      </c>
      <c r="J154" s="896"/>
    </row>
    <row r="155" spans="2:10" x14ac:dyDescent="0.2">
      <c r="B155" s="37" t="s">
        <v>1989</v>
      </c>
      <c r="C155" s="885" t="s">
        <v>1690</v>
      </c>
      <c r="D155" s="885" t="s">
        <v>1120</v>
      </c>
      <c r="E155" s="885"/>
      <c r="F155" s="884" t="s">
        <v>1771</v>
      </c>
      <c r="G155" s="343"/>
      <c r="H155" s="343" t="s">
        <v>1771</v>
      </c>
      <c r="I155" s="128" t="s">
        <v>2405</v>
      </c>
      <c r="J155" s="896"/>
    </row>
    <row r="156" spans="2:10" x14ac:dyDescent="0.2">
      <c r="B156" s="37" t="s">
        <v>1990</v>
      </c>
      <c r="C156" s="885" t="s">
        <v>1690</v>
      </c>
      <c r="D156" s="885" t="s">
        <v>1120</v>
      </c>
      <c r="E156" s="885"/>
      <c r="F156" s="884" t="s">
        <v>1771</v>
      </c>
      <c r="G156" s="343"/>
      <c r="H156" s="343" t="s">
        <v>1771</v>
      </c>
      <c r="I156" s="128" t="s">
        <v>2404</v>
      </c>
      <c r="J156" s="896"/>
    </row>
    <row r="157" spans="2:10" x14ac:dyDescent="0.2">
      <c r="B157" s="37" t="s">
        <v>1991</v>
      </c>
      <c r="C157" s="885" t="s">
        <v>1690</v>
      </c>
      <c r="D157" s="885" t="s">
        <v>1120</v>
      </c>
      <c r="E157" s="885"/>
      <c r="F157" s="884" t="s">
        <v>1771</v>
      </c>
      <c r="G157" s="343"/>
      <c r="H157" s="343" t="s">
        <v>1771</v>
      </c>
      <c r="I157" s="128" t="s">
        <v>2405</v>
      </c>
      <c r="J157" s="896"/>
    </row>
    <row r="158" spans="2:10" x14ac:dyDescent="0.2">
      <c r="B158" s="37" t="s">
        <v>1992</v>
      </c>
      <c r="C158" s="885" t="s">
        <v>1690</v>
      </c>
      <c r="D158" s="885" t="s">
        <v>1120</v>
      </c>
      <c r="E158" s="885"/>
      <c r="F158" s="884" t="s">
        <v>1771</v>
      </c>
      <c r="G158" s="343"/>
      <c r="H158" s="343" t="s">
        <v>1771</v>
      </c>
      <c r="I158" s="128" t="s">
        <v>2404</v>
      </c>
      <c r="J158" s="896"/>
    </row>
    <row r="159" spans="2:10" x14ac:dyDescent="0.2">
      <c r="B159" s="37" t="s">
        <v>1993</v>
      </c>
      <c r="C159" s="885" t="s">
        <v>1690</v>
      </c>
      <c r="D159" s="885" t="s">
        <v>1120</v>
      </c>
      <c r="E159" s="885"/>
      <c r="F159" s="884" t="s">
        <v>1771</v>
      </c>
      <c r="G159" s="343"/>
      <c r="H159" s="343" t="s">
        <v>1771</v>
      </c>
      <c r="I159" s="128" t="s">
        <v>2404</v>
      </c>
      <c r="J159" s="896"/>
    </row>
    <row r="160" spans="2:10" x14ac:dyDescent="0.2">
      <c r="B160" s="37" t="s">
        <v>1994</v>
      </c>
      <c r="C160" s="885" t="s">
        <v>1690</v>
      </c>
      <c r="D160" s="885" t="s">
        <v>1771</v>
      </c>
      <c r="E160" s="885"/>
      <c r="F160" s="884" t="s">
        <v>1120</v>
      </c>
      <c r="G160" s="343"/>
      <c r="H160" s="343" t="s">
        <v>1771</v>
      </c>
      <c r="I160" s="128" t="s">
        <v>2408</v>
      </c>
      <c r="J160" s="896"/>
    </row>
    <row r="161" spans="2:10" x14ac:dyDescent="0.2">
      <c r="B161" s="37" t="s">
        <v>1995</v>
      </c>
      <c r="C161" s="885" t="s">
        <v>1690</v>
      </c>
      <c r="D161" s="885" t="s">
        <v>1771</v>
      </c>
      <c r="E161" s="885"/>
      <c r="F161" s="884" t="s">
        <v>1120</v>
      </c>
      <c r="G161" s="343"/>
      <c r="H161" s="343" t="s">
        <v>1771</v>
      </c>
      <c r="I161" s="128" t="s">
        <v>2408</v>
      </c>
      <c r="J161" s="896"/>
    </row>
    <row r="162" spans="2:10" x14ac:dyDescent="0.2">
      <c r="B162" s="37" t="s">
        <v>1996</v>
      </c>
      <c r="C162" s="885" t="s">
        <v>1690</v>
      </c>
      <c r="D162" s="885" t="s">
        <v>1771</v>
      </c>
      <c r="E162" s="885"/>
      <c r="F162" s="884" t="s">
        <v>1120</v>
      </c>
      <c r="G162" s="343"/>
      <c r="H162" s="343" t="s">
        <v>1771</v>
      </c>
      <c r="I162" s="128" t="s">
        <v>2408</v>
      </c>
      <c r="J162" s="896"/>
    </row>
    <row r="163" spans="2:10" x14ac:dyDescent="0.2">
      <c r="B163" s="37" t="s">
        <v>1997</v>
      </c>
      <c r="C163" s="885" t="s">
        <v>1690</v>
      </c>
      <c r="D163" s="885" t="s">
        <v>1771</v>
      </c>
      <c r="E163" s="885"/>
      <c r="F163" s="884" t="s">
        <v>1120</v>
      </c>
      <c r="G163" s="343"/>
      <c r="H163" s="343" t="s">
        <v>1771</v>
      </c>
      <c r="I163" s="128" t="s">
        <v>2408</v>
      </c>
      <c r="J163" s="896"/>
    </row>
    <row r="164" spans="2:10" x14ac:dyDescent="0.2">
      <c r="B164" s="37" t="s">
        <v>1998</v>
      </c>
      <c r="C164" s="885" t="s">
        <v>1690</v>
      </c>
      <c r="D164" s="885" t="s">
        <v>1771</v>
      </c>
      <c r="E164" s="885"/>
      <c r="F164" s="884" t="s">
        <v>1120</v>
      </c>
      <c r="G164" s="343"/>
      <c r="H164" s="343" t="s">
        <v>1771</v>
      </c>
      <c r="I164" s="128" t="s">
        <v>2408</v>
      </c>
      <c r="J164" s="896"/>
    </row>
    <row r="165" spans="2:10" x14ac:dyDescent="0.2">
      <c r="B165" s="37" t="s">
        <v>1999</v>
      </c>
      <c r="C165" s="885" t="s">
        <v>1690</v>
      </c>
      <c r="D165" s="885" t="s">
        <v>1771</v>
      </c>
      <c r="E165" s="885"/>
      <c r="F165" s="884" t="s">
        <v>1120</v>
      </c>
      <c r="G165" s="343"/>
      <c r="H165" s="343" t="s">
        <v>1771</v>
      </c>
      <c r="I165" s="128" t="s">
        <v>2408</v>
      </c>
      <c r="J165" s="896"/>
    </row>
    <row r="166" spans="2:10" x14ac:dyDescent="0.2">
      <c r="B166" s="37" t="s">
        <v>2000</v>
      </c>
      <c r="C166" s="885" t="s">
        <v>1690</v>
      </c>
      <c r="D166" s="885" t="s">
        <v>1771</v>
      </c>
      <c r="E166" s="885"/>
      <c r="F166" s="884" t="s">
        <v>1120</v>
      </c>
      <c r="G166" s="343"/>
      <c r="H166" s="343" t="s">
        <v>1771</v>
      </c>
      <c r="I166" s="128" t="s">
        <v>2408</v>
      </c>
      <c r="J166" s="896"/>
    </row>
    <row r="167" spans="2:10" x14ac:dyDescent="0.2">
      <c r="B167" s="37" t="s">
        <v>2001</v>
      </c>
      <c r="C167" s="885" t="s">
        <v>1690</v>
      </c>
      <c r="D167" s="885" t="s">
        <v>1771</v>
      </c>
      <c r="E167" s="885"/>
      <c r="F167" s="884" t="s">
        <v>1120</v>
      </c>
      <c r="G167" s="343"/>
      <c r="H167" s="343" t="s">
        <v>1771</v>
      </c>
      <c r="I167" s="128" t="s">
        <v>2408</v>
      </c>
      <c r="J167" s="896"/>
    </row>
    <row r="168" spans="2:10" x14ac:dyDescent="0.2">
      <c r="B168" s="37" t="s">
        <v>2002</v>
      </c>
      <c r="C168" s="885" t="s">
        <v>1690</v>
      </c>
      <c r="D168" s="885" t="s">
        <v>1771</v>
      </c>
      <c r="E168" s="885"/>
      <c r="F168" s="884" t="s">
        <v>1120</v>
      </c>
      <c r="G168" s="343"/>
      <c r="H168" s="343" t="s">
        <v>1771</v>
      </c>
      <c r="I168" s="128" t="s">
        <v>2408</v>
      </c>
      <c r="J168" s="896"/>
    </row>
    <row r="169" spans="2:10" x14ac:dyDescent="0.2">
      <c r="B169" s="37" t="s">
        <v>2003</v>
      </c>
      <c r="C169" s="885" t="s">
        <v>1690</v>
      </c>
      <c r="D169" s="885" t="s">
        <v>1771</v>
      </c>
      <c r="E169" s="885"/>
      <c r="F169" s="884" t="s">
        <v>1120</v>
      </c>
      <c r="G169" s="343"/>
      <c r="H169" s="343" t="s">
        <v>1771</v>
      </c>
      <c r="I169" s="128" t="s">
        <v>2408</v>
      </c>
      <c r="J169" s="896"/>
    </row>
    <row r="170" spans="2:10" x14ac:dyDescent="0.2">
      <c r="B170" s="37" t="s">
        <v>2004</v>
      </c>
      <c r="C170" s="885" t="s">
        <v>1690</v>
      </c>
      <c r="D170" s="885" t="s">
        <v>1771</v>
      </c>
      <c r="E170" s="885"/>
      <c r="F170" s="884" t="s">
        <v>1120</v>
      </c>
      <c r="G170" s="343"/>
      <c r="H170" s="343" t="s">
        <v>1771</v>
      </c>
      <c r="I170" s="128" t="s">
        <v>2408</v>
      </c>
      <c r="J170" s="896"/>
    </row>
    <row r="171" spans="2:10" x14ac:dyDescent="0.2">
      <c r="B171" s="37" t="s">
        <v>2005</v>
      </c>
      <c r="C171" s="885" t="s">
        <v>1690</v>
      </c>
      <c r="D171" s="885" t="s">
        <v>1771</v>
      </c>
      <c r="E171" s="885"/>
      <c r="F171" s="884" t="s">
        <v>1120</v>
      </c>
      <c r="G171" s="343"/>
      <c r="H171" s="343" t="s">
        <v>1771</v>
      </c>
      <c r="I171" s="128" t="s">
        <v>2408</v>
      </c>
      <c r="J171" s="896"/>
    </row>
    <row r="172" spans="2:10" x14ac:dyDescent="0.2">
      <c r="B172" s="37" t="s">
        <v>2006</v>
      </c>
      <c r="C172" s="885" t="s">
        <v>1690</v>
      </c>
      <c r="D172" s="885" t="s">
        <v>1771</v>
      </c>
      <c r="E172" s="885"/>
      <c r="F172" s="884" t="s">
        <v>1120</v>
      </c>
      <c r="G172" s="343"/>
      <c r="H172" s="343" t="s">
        <v>1771</v>
      </c>
      <c r="I172" s="128" t="s">
        <v>2408</v>
      </c>
      <c r="J172" s="896"/>
    </row>
    <row r="173" spans="2:10" x14ac:dyDescent="0.2">
      <c r="B173" s="37" t="s">
        <v>2007</v>
      </c>
      <c r="C173" s="885" t="s">
        <v>1690</v>
      </c>
      <c r="D173" s="885" t="s">
        <v>1771</v>
      </c>
      <c r="E173" s="885"/>
      <c r="F173" s="884" t="s">
        <v>1120</v>
      </c>
      <c r="G173" s="343"/>
      <c r="H173" s="343" t="s">
        <v>1771</v>
      </c>
      <c r="I173" s="128" t="s">
        <v>2408</v>
      </c>
      <c r="J173" s="896"/>
    </row>
    <row r="174" spans="2:10" x14ac:dyDescent="0.2">
      <c r="B174" s="37" t="s">
        <v>2008</v>
      </c>
      <c r="C174" s="885" t="s">
        <v>1690</v>
      </c>
      <c r="D174" s="885" t="s">
        <v>1771</v>
      </c>
      <c r="E174" s="885"/>
      <c r="F174" s="884" t="s">
        <v>1120</v>
      </c>
      <c r="G174" s="343"/>
      <c r="H174" s="343" t="s">
        <v>1771</v>
      </c>
      <c r="I174" s="128" t="s">
        <v>2408</v>
      </c>
      <c r="J174" s="896"/>
    </row>
    <row r="175" spans="2:10" x14ac:dyDescent="0.2">
      <c r="B175" s="37" t="s">
        <v>2009</v>
      </c>
      <c r="C175" s="885" t="s">
        <v>1690</v>
      </c>
      <c r="D175" s="885" t="s">
        <v>1771</v>
      </c>
      <c r="E175" s="885"/>
      <c r="F175" s="884" t="s">
        <v>1120</v>
      </c>
      <c r="G175" s="343"/>
      <c r="H175" s="343" t="s">
        <v>1771</v>
      </c>
      <c r="I175" s="128" t="s">
        <v>2408</v>
      </c>
      <c r="J175" s="896"/>
    </row>
    <row r="176" spans="2:10" x14ac:dyDescent="0.2">
      <c r="B176" s="37" t="s">
        <v>2010</v>
      </c>
      <c r="C176" s="885" t="s">
        <v>1690</v>
      </c>
      <c r="D176" s="885" t="s">
        <v>1771</v>
      </c>
      <c r="E176" s="885"/>
      <c r="F176" s="884" t="s">
        <v>1120</v>
      </c>
      <c r="G176" s="343"/>
      <c r="H176" s="343" t="s">
        <v>1771</v>
      </c>
      <c r="I176" s="128" t="s">
        <v>2408</v>
      </c>
      <c r="J176" s="896"/>
    </row>
    <row r="177" spans="2:10" x14ac:dyDescent="0.2">
      <c r="B177" s="37" t="s">
        <v>2011</v>
      </c>
      <c r="C177" s="885" t="s">
        <v>1690</v>
      </c>
      <c r="D177" s="885" t="s">
        <v>1771</v>
      </c>
      <c r="E177" s="885"/>
      <c r="F177" s="884" t="s">
        <v>1120</v>
      </c>
      <c r="G177" s="343"/>
      <c r="H177" s="343" t="s">
        <v>1771</v>
      </c>
      <c r="I177" s="128" t="s">
        <v>2408</v>
      </c>
      <c r="J177" s="896"/>
    </row>
    <row r="178" spans="2:10" x14ac:dyDescent="0.2">
      <c r="B178" s="37" t="s">
        <v>2012</v>
      </c>
      <c r="C178" s="885" t="s">
        <v>1690</v>
      </c>
      <c r="D178" s="885" t="s">
        <v>1771</v>
      </c>
      <c r="E178" s="885"/>
      <c r="F178" s="884" t="s">
        <v>1120</v>
      </c>
      <c r="G178" s="343"/>
      <c r="H178" s="343" t="s">
        <v>1771</v>
      </c>
      <c r="I178" s="128" t="s">
        <v>2408</v>
      </c>
      <c r="J178" s="896"/>
    </row>
    <row r="179" spans="2:10" x14ac:dyDescent="0.2">
      <c r="B179" s="37" t="s">
        <v>2013</v>
      </c>
      <c r="C179" s="885" t="s">
        <v>1690</v>
      </c>
      <c r="D179" s="885" t="s">
        <v>1771</v>
      </c>
      <c r="E179" s="885"/>
      <c r="F179" s="884" t="s">
        <v>1120</v>
      </c>
      <c r="G179" s="343"/>
      <c r="H179" s="343" t="s">
        <v>1771</v>
      </c>
      <c r="I179" s="128" t="s">
        <v>2408</v>
      </c>
      <c r="J179" s="896"/>
    </row>
    <row r="180" spans="2:10" x14ac:dyDescent="0.2">
      <c r="B180" s="37" t="s">
        <v>2014</v>
      </c>
      <c r="C180" s="885" t="s">
        <v>1690</v>
      </c>
      <c r="D180" s="885" t="s">
        <v>1771</v>
      </c>
      <c r="E180" s="885"/>
      <c r="F180" s="884" t="s">
        <v>1120</v>
      </c>
      <c r="G180" s="343"/>
      <c r="H180" s="343" t="s">
        <v>1771</v>
      </c>
      <c r="I180" s="128" t="s">
        <v>2408</v>
      </c>
      <c r="J180" s="896"/>
    </row>
    <row r="181" spans="2:10" x14ac:dyDescent="0.2">
      <c r="B181" s="37" t="s">
        <v>2015</v>
      </c>
      <c r="C181" s="885" t="s">
        <v>1690</v>
      </c>
      <c r="D181" s="885" t="s">
        <v>1771</v>
      </c>
      <c r="E181" s="885"/>
      <c r="F181" s="884" t="s">
        <v>1120</v>
      </c>
      <c r="G181" s="343"/>
      <c r="H181" s="343" t="s">
        <v>1771</v>
      </c>
      <c r="I181" s="128" t="s">
        <v>2408</v>
      </c>
      <c r="J181" s="896"/>
    </row>
    <row r="182" spans="2:10" x14ac:dyDescent="0.2">
      <c r="B182" s="37" t="s">
        <v>2016</v>
      </c>
      <c r="C182" s="885" t="s">
        <v>1690</v>
      </c>
      <c r="D182" s="885" t="s">
        <v>1771</v>
      </c>
      <c r="E182" s="885"/>
      <c r="F182" s="884" t="s">
        <v>1120</v>
      </c>
      <c r="G182" s="343"/>
      <c r="H182" s="343" t="s">
        <v>1771</v>
      </c>
      <c r="I182" s="128" t="s">
        <v>2408</v>
      </c>
      <c r="J182" s="896"/>
    </row>
    <row r="183" spans="2:10" x14ac:dyDescent="0.2">
      <c r="B183" s="37" t="s">
        <v>2017</v>
      </c>
      <c r="C183" s="885" t="s">
        <v>1690</v>
      </c>
      <c r="D183" s="885" t="s">
        <v>1771</v>
      </c>
      <c r="E183" s="885"/>
      <c r="F183" s="884" t="s">
        <v>1120</v>
      </c>
      <c r="G183" s="343"/>
      <c r="H183" s="343" t="s">
        <v>1771</v>
      </c>
      <c r="I183" s="128" t="s">
        <v>2408</v>
      </c>
      <c r="J183" s="896"/>
    </row>
    <row r="184" spans="2:10" x14ac:dyDescent="0.2">
      <c r="B184" s="37" t="s">
        <v>2018</v>
      </c>
      <c r="C184" s="885" t="s">
        <v>1690</v>
      </c>
      <c r="D184" s="885" t="s">
        <v>1771</v>
      </c>
      <c r="E184" s="885"/>
      <c r="F184" s="884" t="s">
        <v>1120</v>
      </c>
      <c r="G184" s="343"/>
      <c r="H184" s="343" t="s">
        <v>1771</v>
      </c>
      <c r="I184" s="128" t="s">
        <v>2408</v>
      </c>
      <c r="J184" s="896"/>
    </row>
    <row r="185" spans="2:10" x14ac:dyDescent="0.2">
      <c r="B185" s="37" t="s">
        <v>2019</v>
      </c>
      <c r="C185" s="885" t="s">
        <v>1690</v>
      </c>
      <c r="D185" s="885" t="s">
        <v>1771</v>
      </c>
      <c r="E185" s="885"/>
      <c r="F185" s="884" t="s">
        <v>1120</v>
      </c>
      <c r="G185" s="343"/>
      <c r="H185" s="343" t="s">
        <v>1771</v>
      </c>
      <c r="I185" s="128" t="s">
        <v>2408</v>
      </c>
      <c r="J185" s="896"/>
    </row>
    <row r="186" spans="2:10" x14ac:dyDescent="0.2">
      <c r="B186" s="37" t="s">
        <v>2020</v>
      </c>
      <c r="C186" s="885" t="s">
        <v>1690</v>
      </c>
      <c r="D186" s="885" t="s">
        <v>1771</v>
      </c>
      <c r="E186" s="885"/>
      <c r="F186" s="884" t="s">
        <v>1120</v>
      </c>
      <c r="G186" s="343"/>
      <c r="H186" s="343" t="s">
        <v>1771</v>
      </c>
      <c r="I186" s="128" t="s">
        <v>2408</v>
      </c>
      <c r="J186" s="896"/>
    </row>
    <row r="187" spans="2:10" x14ac:dyDescent="0.2">
      <c r="B187" s="37" t="s">
        <v>2021</v>
      </c>
      <c r="C187" s="885" t="s">
        <v>1690</v>
      </c>
      <c r="D187" s="885" t="s">
        <v>1771</v>
      </c>
      <c r="E187" s="885"/>
      <c r="F187" s="884" t="s">
        <v>1120</v>
      </c>
      <c r="G187" s="343"/>
      <c r="H187" s="343" t="s">
        <v>1771</v>
      </c>
      <c r="I187" s="128" t="s">
        <v>2408</v>
      </c>
      <c r="J187" s="896"/>
    </row>
    <row r="188" spans="2:10" x14ac:dyDescent="0.2">
      <c r="B188" s="37" t="s">
        <v>2022</v>
      </c>
      <c r="C188" s="885" t="s">
        <v>1690</v>
      </c>
      <c r="D188" s="885" t="s">
        <v>1771</v>
      </c>
      <c r="E188" s="885"/>
      <c r="F188" s="884" t="s">
        <v>1120</v>
      </c>
      <c r="G188" s="343"/>
      <c r="H188" s="343" t="s">
        <v>1771</v>
      </c>
      <c r="I188" s="128" t="s">
        <v>2408</v>
      </c>
      <c r="J188" s="896"/>
    </row>
    <row r="189" spans="2:10" x14ac:dyDescent="0.2">
      <c r="B189" s="37" t="s">
        <v>2023</v>
      </c>
      <c r="C189" s="885" t="s">
        <v>1690</v>
      </c>
      <c r="D189" s="885" t="s">
        <v>1771</v>
      </c>
      <c r="E189" s="885"/>
      <c r="F189" s="884" t="s">
        <v>1120</v>
      </c>
      <c r="G189" s="343"/>
      <c r="H189" s="343" t="s">
        <v>1771</v>
      </c>
      <c r="I189" s="128" t="s">
        <v>2408</v>
      </c>
      <c r="J189" s="896"/>
    </row>
    <row r="190" spans="2:10" x14ac:dyDescent="0.2">
      <c r="B190" s="37" t="s">
        <v>2024</v>
      </c>
      <c r="C190" s="885" t="s">
        <v>1690</v>
      </c>
      <c r="D190" s="885" t="s">
        <v>1771</v>
      </c>
      <c r="E190" s="885"/>
      <c r="F190" s="884" t="s">
        <v>1120</v>
      </c>
      <c r="G190" s="343"/>
      <c r="H190" s="343"/>
      <c r="I190" s="128" t="s">
        <v>2404</v>
      </c>
      <c r="J190" s="896"/>
    </row>
    <row r="191" spans="2:10" x14ac:dyDescent="0.2">
      <c r="B191" s="37" t="s">
        <v>2025</v>
      </c>
      <c r="C191" s="885" t="s">
        <v>1690</v>
      </c>
      <c r="D191" s="885" t="s">
        <v>1771</v>
      </c>
      <c r="E191" s="885"/>
      <c r="F191" s="884" t="s">
        <v>1120</v>
      </c>
      <c r="G191" s="343"/>
      <c r="H191" s="343" t="s">
        <v>1771</v>
      </c>
      <c r="I191" s="128" t="s">
        <v>2408</v>
      </c>
      <c r="J191" s="896"/>
    </row>
    <row r="192" spans="2:10" x14ac:dyDescent="0.2">
      <c r="B192" s="37" t="s">
        <v>2026</v>
      </c>
      <c r="C192" s="885" t="s">
        <v>1690</v>
      </c>
      <c r="D192" s="885" t="s">
        <v>1771</v>
      </c>
      <c r="E192" s="885"/>
      <c r="F192" s="884" t="s">
        <v>1120</v>
      </c>
      <c r="G192" s="343"/>
      <c r="H192" s="343" t="s">
        <v>1771</v>
      </c>
      <c r="I192" s="128" t="s">
        <v>2408</v>
      </c>
      <c r="J192" s="896"/>
    </row>
    <row r="193" spans="2:10" x14ac:dyDescent="0.2">
      <c r="B193" s="37" t="s">
        <v>2027</v>
      </c>
      <c r="C193" s="885" t="s">
        <v>1690</v>
      </c>
      <c r="D193" s="885" t="s">
        <v>1771</v>
      </c>
      <c r="E193" s="885"/>
      <c r="F193" s="884" t="s">
        <v>1120</v>
      </c>
      <c r="G193" s="343"/>
      <c r="H193" s="343" t="s">
        <v>1771</v>
      </c>
      <c r="I193" s="128" t="s">
        <v>2408</v>
      </c>
      <c r="J193" s="896"/>
    </row>
    <row r="194" spans="2:10" x14ac:dyDescent="0.2">
      <c r="B194" s="37" t="s">
        <v>2028</v>
      </c>
      <c r="C194" s="885" t="s">
        <v>1690</v>
      </c>
      <c r="D194" s="885" t="s">
        <v>1771</v>
      </c>
      <c r="E194" s="885"/>
      <c r="F194" s="884" t="s">
        <v>1120</v>
      </c>
      <c r="G194" s="343"/>
      <c r="H194" s="343" t="s">
        <v>1771</v>
      </c>
      <c r="I194" s="128" t="s">
        <v>2408</v>
      </c>
      <c r="J194" s="896"/>
    </row>
    <row r="195" spans="2:10" x14ac:dyDescent="0.2">
      <c r="B195" s="37" t="s">
        <v>2029</v>
      </c>
      <c r="C195" s="885" t="s">
        <v>1690</v>
      </c>
      <c r="D195" s="885" t="s">
        <v>1771</v>
      </c>
      <c r="E195" s="885"/>
      <c r="F195" s="884" t="s">
        <v>1120</v>
      </c>
      <c r="G195" s="343"/>
      <c r="H195" s="343" t="s">
        <v>1771</v>
      </c>
      <c r="I195" s="128" t="s">
        <v>2408</v>
      </c>
      <c r="J195" s="896"/>
    </row>
    <row r="196" spans="2:10" x14ac:dyDescent="0.2">
      <c r="B196" s="37" t="s">
        <v>1965</v>
      </c>
      <c r="C196" s="885" t="s">
        <v>2402</v>
      </c>
      <c r="D196" s="885" t="s">
        <v>1771</v>
      </c>
      <c r="E196" s="885"/>
      <c r="F196" s="884" t="s">
        <v>1120</v>
      </c>
      <c r="G196" s="343"/>
      <c r="H196" s="343" t="s">
        <v>1771</v>
      </c>
      <c r="I196" s="128" t="s">
        <v>2408</v>
      </c>
      <c r="J196" s="896"/>
    </row>
    <row r="197" spans="2:10" x14ac:dyDescent="0.2">
      <c r="B197" s="37" t="s">
        <v>2030</v>
      </c>
      <c r="C197" s="885" t="s">
        <v>1690</v>
      </c>
      <c r="D197" s="885" t="s">
        <v>1771</v>
      </c>
      <c r="E197" s="885"/>
      <c r="F197" s="884" t="s">
        <v>1120</v>
      </c>
      <c r="G197" s="343"/>
      <c r="H197" s="343" t="s">
        <v>1771</v>
      </c>
      <c r="I197" s="128" t="s">
        <v>2408</v>
      </c>
      <c r="J197" s="896"/>
    </row>
    <row r="198" spans="2:10" x14ac:dyDescent="0.2">
      <c r="B198" s="37" t="s">
        <v>2031</v>
      </c>
      <c r="C198" s="885" t="s">
        <v>1690</v>
      </c>
      <c r="D198" s="885" t="s">
        <v>1771</v>
      </c>
      <c r="E198" s="885"/>
      <c r="F198" s="884" t="s">
        <v>1120</v>
      </c>
      <c r="G198" s="343"/>
      <c r="H198" s="343" t="s">
        <v>1771</v>
      </c>
      <c r="I198" s="128" t="s">
        <v>2408</v>
      </c>
      <c r="J198" s="896"/>
    </row>
    <row r="199" spans="2:10" x14ac:dyDescent="0.2">
      <c r="B199" s="37" t="s">
        <v>2032</v>
      </c>
      <c r="C199" s="885" t="s">
        <v>1690</v>
      </c>
      <c r="D199" s="885" t="s">
        <v>1771</v>
      </c>
      <c r="E199" s="885"/>
      <c r="F199" s="884" t="s">
        <v>1120</v>
      </c>
      <c r="G199" s="343"/>
      <c r="H199" s="343" t="s">
        <v>1771</v>
      </c>
      <c r="I199" s="128" t="s">
        <v>2408</v>
      </c>
      <c r="J199" s="896"/>
    </row>
    <row r="200" spans="2:10" x14ac:dyDescent="0.2">
      <c r="B200" s="37" t="s">
        <v>2033</v>
      </c>
      <c r="C200" s="885" t="s">
        <v>1690</v>
      </c>
      <c r="D200" s="885" t="s">
        <v>1771</v>
      </c>
      <c r="E200" s="885"/>
      <c r="F200" s="884" t="s">
        <v>1120</v>
      </c>
      <c r="G200" s="343"/>
      <c r="H200" s="343"/>
      <c r="I200" s="128" t="s">
        <v>2409</v>
      </c>
      <c r="J200" s="896"/>
    </row>
    <row r="201" spans="2:10" x14ac:dyDescent="0.2">
      <c r="B201" s="37" t="s">
        <v>2034</v>
      </c>
      <c r="C201" s="885" t="s">
        <v>1690</v>
      </c>
      <c r="D201" s="885" t="s">
        <v>1771</v>
      </c>
      <c r="E201" s="885"/>
      <c r="F201" s="884" t="s">
        <v>1120</v>
      </c>
      <c r="G201" s="343"/>
      <c r="H201" s="343" t="s">
        <v>1771</v>
      </c>
      <c r="I201" s="128" t="s">
        <v>2408</v>
      </c>
      <c r="J201" s="896"/>
    </row>
    <row r="202" spans="2:10" x14ac:dyDescent="0.2">
      <c r="B202" s="37" t="s">
        <v>2035</v>
      </c>
      <c r="C202" s="885" t="s">
        <v>1690</v>
      </c>
      <c r="D202" s="885" t="s">
        <v>1771</v>
      </c>
      <c r="E202" s="885"/>
      <c r="F202" s="884" t="s">
        <v>1120</v>
      </c>
      <c r="G202" s="343"/>
      <c r="H202" s="343" t="s">
        <v>1771</v>
      </c>
      <c r="I202" s="128" t="s">
        <v>2408</v>
      </c>
      <c r="J202" s="896"/>
    </row>
    <row r="203" spans="2:10" x14ac:dyDescent="0.2">
      <c r="B203" s="37" t="s">
        <v>2036</v>
      </c>
      <c r="C203" s="885" t="s">
        <v>1690</v>
      </c>
      <c r="D203" s="885" t="s">
        <v>1771</v>
      </c>
      <c r="E203" s="885"/>
      <c r="F203" s="884" t="s">
        <v>1120</v>
      </c>
      <c r="G203" s="343"/>
      <c r="H203" s="343" t="s">
        <v>1771</v>
      </c>
      <c r="I203" s="128" t="s">
        <v>2408</v>
      </c>
      <c r="J203" s="896"/>
    </row>
    <row r="204" spans="2:10" x14ac:dyDescent="0.2">
      <c r="B204" s="37" t="s">
        <v>2037</v>
      </c>
      <c r="C204" s="885" t="s">
        <v>1690</v>
      </c>
      <c r="D204" s="885" t="s">
        <v>1771</v>
      </c>
      <c r="E204" s="885"/>
      <c r="F204" s="884" t="s">
        <v>1120</v>
      </c>
      <c r="G204" s="343"/>
      <c r="H204" s="343" t="s">
        <v>1771</v>
      </c>
      <c r="I204" s="128" t="s">
        <v>2408</v>
      </c>
      <c r="J204" s="896"/>
    </row>
    <row r="205" spans="2:10" x14ac:dyDescent="0.2">
      <c r="B205" s="37" t="s">
        <v>2038</v>
      </c>
      <c r="C205" s="885" t="s">
        <v>1690</v>
      </c>
      <c r="D205" s="885" t="s">
        <v>1771</v>
      </c>
      <c r="E205" s="885"/>
      <c r="F205" s="884" t="s">
        <v>1120</v>
      </c>
      <c r="G205" s="343"/>
      <c r="H205" s="343" t="s">
        <v>1771</v>
      </c>
      <c r="I205" s="128" t="s">
        <v>2408</v>
      </c>
      <c r="J205" s="896"/>
    </row>
    <row r="206" spans="2:10" x14ac:dyDescent="0.2">
      <c r="B206" s="37" t="s">
        <v>2039</v>
      </c>
      <c r="C206" s="885" t="s">
        <v>1690</v>
      </c>
      <c r="D206" s="885" t="s">
        <v>1771</v>
      </c>
      <c r="E206" s="885"/>
      <c r="F206" s="884" t="s">
        <v>1120</v>
      </c>
      <c r="G206" s="343"/>
      <c r="H206" s="343"/>
      <c r="I206" s="128" t="s">
        <v>2409</v>
      </c>
      <c r="J206" s="896"/>
    </row>
    <row r="207" spans="2:10" x14ac:dyDescent="0.2">
      <c r="B207" s="37" t="s">
        <v>2040</v>
      </c>
      <c r="C207" s="885" t="s">
        <v>1690</v>
      </c>
      <c r="D207" s="885" t="s">
        <v>1771</v>
      </c>
      <c r="E207" s="885"/>
      <c r="F207" s="884" t="s">
        <v>1120</v>
      </c>
      <c r="G207" s="343"/>
      <c r="H207" s="343" t="s">
        <v>1771</v>
      </c>
      <c r="I207" s="128" t="s">
        <v>2408</v>
      </c>
      <c r="J207" s="896"/>
    </row>
    <row r="208" spans="2:10" x14ac:dyDescent="0.2">
      <c r="B208" s="37" t="s">
        <v>2041</v>
      </c>
      <c r="C208" s="885" t="s">
        <v>2402</v>
      </c>
      <c r="D208" s="885" t="s">
        <v>1771</v>
      </c>
      <c r="E208" s="885"/>
      <c r="F208" s="884" t="s">
        <v>1771</v>
      </c>
      <c r="G208" s="343" t="s">
        <v>1120</v>
      </c>
      <c r="H208" s="343" t="s">
        <v>1771</v>
      </c>
      <c r="I208" s="128" t="s">
        <v>2408</v>
      </c>
      <c r="J208" s="896"/>
    </row>
    <row r="209" spans="2:10" x14ac:dyDescent="0.2">
      <c r="B209" s="37" t="s">
        <v>2042</v>
      </c>
      <c r="C209" s="885" t="s">
        <v>2402</v>
      </c>
      <c r="D209" s="885" t="s">
        <v>1771</v>
      </c>
      <c r="E209" s="885"/>
      <c r="F209" s="884" t="s">
        <v>1771</v>
      </c>
      <c r="G209" s="343" t="s">
        <v>1120</v>
      </c>
      <c r="H209" s="343" t="s">
        <v>1771</v>
      </c>
      <c r="I209" s="128" t="s">
        <v>2408</v>
      </c>
      <c r="J209" s="896"/>
    </row>
    <row r="210" spans="2:10" x14ac:dyDescent="0.2">
      <c r="B210" s="37" t="s">
        <v>2043</v>
      </c>
      <c r="C210" s="885" t="s">
        <v>2402</v>
      </c>
      <c r="D210" s="885" t="s">
        <v>1771</v>
      </c>
      <c r="E210" s="885"/>
      <c r="F210" s="884" t="s">
        <v>1771</v>
      </c>
      <c r="G210" s="343" t="s">
        <v>1120</v>
      </c>
      <c r="H210" s="343"/>
      <c r="I210" s="128" t="s">
        <v>2404</v>
      </c>
      <c r="J210" s="896"/>
    </row>
    <row r="211" spans="2:10" x14ac:dyDescent="0.2">
      <c r="B211" s="37" t="s">
        <v>2044</v>
      </c>
      <c r="C211" s="885" t="s">
        <v>2402</v>
      </c>
      <c r="D211" s="885" t="s">
        <v>1771</v>
      </c>
      <c r="E211" s="885"/>
      <c r="F211" s="884" t="s">
        <v>1771</v>
      </c>
      <c r="G211" s="343" t="s">
        <v>1120</v>
      </c>
      <c r="H211" s="343"/>
      <c r="I211" s="128" t="s">
        <v>2404</v>
      </c>
      <c r="J211" s="896"/>
    </row>
    <row r="212" spans="2:10" x14ac:dyDescent="0.2">
      <c r="B212" s="37" t="s">
        <v>2045</v>
      </c>
      <c r="C212" s="885" t="s">
        <v>2402</v>
      </c>
      <c r="D212" s="885" t="s">
        <v>1771</v>
      </c>
      <c r="E212" s="885"/>
      <c r="F212" s="884" t="s">
        <v>1771</v>
      </c>
      <c r="G212" s="343" t="s">
        <v>1120</v>
      </c>
      <c r="H212" s="343"/>
      <c r="I212" s="128" t="s">
        <v>2404</v>
      </c>
      <c r="J212" s="896"/>
    </row>
    <row r="213" spans="2:10" x14ac:dyDescent="0.2">
      <c r="B213" s="37" t="s">
        <v>2046</v>
      </c>
      <c r="C213" s="885" t="s">
        <v>2402</v>
      </c>
      <c r="D213" s="885" t="s">
        <v>1771</v>
      </c>
      <c r="E213" s="885"/>
      <c r="F213" s="884" t="s">
        <v>1771</v>
      </c>
      <c r="G213" s="343" t="s">
        <v>1120</v>
      </c>
      <c r="H213" s="343"/>
      <c r="I213" s="128" t="s">
        <v>2404</v>
      </c>
      <c r="J213" s="896"/>
    </row>
    <row r="214" spans="2:10" x14ac:dyDescent="0.2">
      <c r="B214" s="37" t="s">
        <v>2047</v>
      </c>
      <c r="C214" s="885" t="s">
        <v>2402</v>
      </c>
      <c r="D214" s="885" t="s">
        <v>1771</v>
      </c>
      <c r="E214" s="885"/>
      <c r="F214" s="884" t="s">
        <v>1771</v>
      </c>
      <c r="G214" s="343" t="s">
        <v>1120</v>
      </c>
      <c r="H214" s="343"/>
      <c r="I214" s="128" t="s">
        <v>2404</v>
      </c>
      <c r="J214" s="896"/>
    </row>
    <row r="215" spans="2:10" x14ac:dyDescent="0.2">
      <c r="B215" s="37" t="s">
        <v>2048</v>
      </c>
      <c r="C215" s="885" t="s">
        <v>2402</v>
      </c>
      <c r="D215" s="885" t="s">
        <v>1771</v>
      </c>
      <c r="E215" s="885"/>
      <c r="F215" s="884" t="s">
        <v>1771</v>
      </c>
      <c r="G215" s="343" t="s">
        <v>1120</v>
      </c>
      <c r="H215" s="343" t="s">
        <v>1771</v>
      </c>
      <c r="I215" s="128" t="s">
        <v>2408</v>
      </c>
      <c r="J215" s="896"/>
    </row>
    <row r="216" spans="2:10" x14ac:dyDescent="0.2">
      <c r="B216" s="37" t="s">
        <v>2049</v>
      </c>
      <c r="C216" s="885" t="s">
        <v>2402</v>
      </c>
      <c r="D216" s="885" t="s">
        <v>1771</v>
      </c>
      <c r="E216" s="885"/>
      <c r="F216" s="884" t="s">
        <v>1771</v>
      </c>
      <c r="G216" s="343" t="s">
        <v>1120</v>
      </c>
      <c r="H216" s="343" t="s">
        <v>1771</v>
      </c>
      <c r="I216" s="128" t="s">
        <v>2408</v>
      </c>
      <c r="J216" s="896"/>
    </row>
    <row r="217" spans="2:10" x14ac:dyDescent="0.2">
      <c r="B217" s="37" t="s">
        <v>2050</v>
      </c>
      <c r="C217" s="885" t="s">
        <v>2402</v>
      </c>
      <c r="D217" s="885" t="s">
        <v>1771</v>
      </c>
      <c r="E217" s="885"/>
      <c r="F217" s="884" t="s">
        <v>1771</v>
      </c>
      <c r="G217" s="343" t="s">
        <v>1120</v>
      </c>
      <c r="H217" s="343" t="s">
        <v>1771</v>
      </c>
      <c r="I217" s="128" t="s">
        <v>2408</v>
      </c>
      <c r="J217" s="896"/>
    </row>
    <row r="218" spans="2:10" x14ac:dyDescent="0.2">
      <c r="B218" s="37" t="s">
        <v>2051</v>
      </c>
      <c r="C218" s="885" t="s">
        <v>2402</v>
      </c>
      <c r="D218" s="885" t="s">
        <v>1771</v>
      </c>
      <c r="E218" s="885"/>
      <c r="F218" s="884" t="s">
        <v>1771</v>
      </c>
      <c r="G218" s="343" t="s">
        <v>1120</v>
      </c>
      <c r="H218" s="343" t="s">
        <v>1771</v>
      </c>
      <c r="I218" s="128" t="s">
        <v>2408</v>
      </c>
      <c r="J218" s="896"/>
    </row>
    <row r="219" spans="2:10" x14ac:dyDescent="0.2">
      <c r="B219" s="37" t="s">
        <v>2052</v>
      </c>
      <c r="C219" s="885" t="s">
        <v>2402</v>
      </c>
      <c r="D219" s="885" t="s">
        <v>1771</v>
      </c>
      <c r="E219" s="885"/>
      <c r="F219" s="884" t="s">
        <v>1771</v>
      </c>
      <c r="G219" s="343" t="s">
        <v>1120</v>
      </c>
      <c r="H219" s="343" t="s">
        <v>1771</v>
      </c>
      <c r="I219" s="128" t="s">
        <v>2408</v>
      </c>
      <c r="J219" s="896"/>
    </row>
    <row r="220" spans="2:10" x14ac:dyDescent="0.2">
      <c r="B220" s="37" t="s">
        <v>2053</v>
      </c>
      <c r="C220" s="885" t="s">
        <v>2402</v>
      </c>
      <c r="D220" s="885" t="s">
        <v>1771</v>
      </c>
      <c r="E220" s="885"/>
      <c r="F220" s="884" t="s">
        <v>1771</v>
      </c>
      <c r="G220" s="343" t="s">
        <v>1120</v>
      </c>
      <c r="H220" s="343" t="s">
        <v>1771</v>
      </c>
      <c r="I220" s="128" t="s">
        <v>2408</v>
      </c>
      <c r="J220" s="896"/>
    </row>
    <row r="221" spans="2:10" x14ac:dyDescent="0.2">
      <c r="B221" s="37" t="s">
        <v>2054</v>
      </c>
      <c r="C221" s="885" t="s">
        <v>2402</v>
      </c>
      <c r="D221" s="885" t="s">
        <v>1771</v>
      </c>
      <c r="E221" s="885"/>
      <c r="F221" s="884" t="s">
        <v>1771</v>
      </c>
      <c r="G221" s="343" t="s">
        <v>1120</v>
      </c>
      <c r="H221" s="343"/>
      <c r="I221" s="128" t="s">
        <v>2404</v>
      </c>
      <c r="J221" s="896"/>
    </row>
    <row r="222" spans="2:10" x14ac:dyDescent="0.2">
      <c r="B222" s="37" t="s">
        <v>2055</v>
      </c>
      <c r="C222" s="885" t="s">
        <v>2402</v>
      </c>
      <c r="D222" s="885" t="s">
        <v>1771</v>
      </c>
      <c r="E222" s="885"/>
      <c r="F222" s="884" t="s">
        <v>1771</v>
      </c>
      <c r="G222" s="343" t="s">
        <v>1120</v>
      </c>
      <c r="H222" s="343"/>
      <c r="I222" s="128" t="s">
        <v>2404</v>
      </c>
      <c r="J222" s="896"/>
    </row>
    <row r="223" spans="2:10" x14ac:dyDescent="0.2">
      <c r="B223" s="37" t="s">
        <v>2056</v>
      </c>
      <c r="C223" s="885" t="s">
        <v>2402</v>
      </c>
      <c r="D223" s="885" t="s">
        <v>1771</v>
      </c>
      <c r="E223" s="885"/>
      <c r="F223" s="884" t="s">
        <v>1771</v>
      </c>
      <c r="G223" s="343" t="s">
        <v>1120</v>
      </c>
      <c r="H223" s="343" t="s">
        <v>1771</v>
      </c>
      <c r="I223" s="128" t="s">
        <v>2408</v>
      </c>
      <c r="J223" s="896"/>
    </row>
    <row r="224" spans="2:10" x14ac:dyDescent="0.2">
      <c r="B224" s="37" t="s">
        <v>2057</v>
      </c>
      <c r="C224" s="885" t="s">
        <v>2402</v>
      </c>
      <c r="D224" s="885" t="s">
        <v>1771</v>
      </c>
      <c r="E224" s="885"/>
      <c r="F224" s="884" t="s">
        <v>1771</v>
      </c>
      <c r="G224" s="343" t="s">
        <v>1120</v>
      </c>
      <c r="H224" s="343"/>
      <c r="I224" s="128" t="s">
        <v>2404</v>
      </c>
      <c r="J224" s="896"/>
    </row>
    <row r="225" spans="2:10" x14ac:dyDescent="0.2">
      <c r="B225" s="37" t="s">
        <v>2058</v>
      </c>
      <c r="C225" s="885" t="s">
        <v>2402</v>
      </c>
      <c r="D225" s="885" t="s">
        <v>1771</v>
      </c>
      <c r="E225" s="885"/>
      <c r="F225" s="884" t="s">
        <v>1771</v>
      </c>
      <c r="G225" s="343" t="s">
        <v>1120</v>
      </c>
      <c r="H225" s="343" t="s">
        <v>1771</v>
      </c>
      <c r="I225" s="128" t="s">
        <v>2408</v>
      </c>
      <c r="J225" s="896"/>
    </row>
    <row r="226" spans="2:10" x14ac:dyDescent="0.2">
      <c r="B226" s="37" t="s">
        <v>2059</v>
      </c>
      <c r="C226" s="885" t="s">
        <v>2402</v>
      </c>
      <c r="D226" s="885" t="s">
        <v>1771</v>
      </c>
      <c r="E226" s="885"/>
      <c r="F226" s="884" t="s">
        <v>1771</v>
      </c>
      <c r="G226" s="343" t="s">
        <v>1120</v>
      </c>
      <c r="H226" s="343" t="s">
        <v>1771</v>
      </c>
      <c r="I226" s="128" t="s">
        <v>2408</v>
      </c>
      <c r="J226" s="896"/>
    </row>
    <row r="227" spans="2:10" x14ac:dyDescent="0.2">
      <c r="B227" s="37" t="s">
        <v>2060</v>
      </c>
      <c r="C227" s="885" t="s">
        <v>2402</v>
      </c>
      <c r="D227" s="885" t="s">
        <v>1771</v>
      </c>
      <c r="E227" s="885"/>
      <c r="F227" s="884" t="s">
        <v>1771</v>
      </c>
      <c r="G227" s="343" t="s">
        <v>1120</v>
      </c>
      <c r="H227" s="343" t="s">
        <v>1771</v>
      </c>
      <c r="I227" s="128" t="s">
        <v>2408</v>
      </c>
      <c r="J227" s="896"/>
    </row>
    <row r="228" spans="2:10" x14ac:dyDescent="0.2">
      <c r="B228" s="37" t="s">
        <v>2061</v>
      </c>
      <c r="C228" s="885" t="s">
        <v>2402</v>
      </c>
      <c r="D228" s="885" t="s">
        <v>1771</v>
      </c>
      <c r="E228" s="885"/>
      <c r="F228" s="884" t="s">
        <v>1771</v>
      </c>
      <c r="G228" s="343" t="s">
        <v>1120</v>
      </c>
      <c r="H228" s="343" t="s">
        <v>1771</v>
      </c>
      <c r="I228" s="128" t="s">
        <v>2408</v>
      </c>
      <c r="J228" s="896"/>
    </row>
    <row r="229" spans="2:10" x14ac:dyDescent="0.2">
      <c r="B229" s="37" t="s">
        <v>2062</v>
      </c>
      <c r="C229" s="885" t="s">
        <v>2402</v>
      </c>
      <c r="D229" s="885" t="s">
        <v>1771</v>
      </c>
      <c r="E229" s="885"/>
      <c r="F229" s="884" t="s">
        <v>1771</v>
      </c>
      <c r="G229" s="343" t="s">
        <v>1120</v>
      </c>
      <c r="H229" s="343"/>
      <c r="I229" s="128" t="s">
        <v>2404</v>
      </c>
      <c r="J229" s="896"/>
    </row>
    <row r="230" spans="2:10" x14ac:dyDescent="0.2">
      <c r="B230" s="37" t="s">
        <v>2063</v>
      </c>
      <c r="C230" s="885" t="s">
        <v>2402</v>
      </c>
      <c r="D230" s="885" t="s">
        <v>1771</v>
      </c>
      <c r="E230" s="885"/>
      <c r="F230" s="884" t="s">
        <v>1771</v>
      </c>
      <c r="G230" s="343" t="s">
        <v>1120</v>
      </c>
      <c r="H230" s="343"/>
      <c r="I230" s="128" t="s">
        <v>2404</v>
      </c>
      <c r="J230" s="896"/>
    </row>
    <row r="231" spans="2:10" x14ac:dyDescent="0.2">
      <c r="B231" s="37" t="s">
        <v>2064</v>
      </c>
      <c r="C231" s="885" t="s">
        <v>2402</v>
      </c>
      <c r="D231" s="885" t="s">
        <v>1771</v>
      </c>
      <c r="E231" s="885"/>
      <c r="F231" s="884" t="s">
        <v>1771</v>
      </c>
      <c r="G231" s="343" t="s">
        <v>1120</v>
      </c>
      <c r="H231" s="343"/>
      <c r="I231" s="128" t="s">
        <v>2404</v>
      </c>
      <c r="J231" s="896"/>
    </row>
    <row r="232" spans="2:10" x14ac:dyDescent="0.2">
      <c r="B232" s="37" t="s">
        <v>2065</v>
      </c>
      <c r="C232" s="885" t="s">
        <v>2402</v>
      </c>
      <c r="D232" s="885" t="s">
        <v>1771</v>
      </c>
      <c r="E232" s="885"/>
      <c r="F232" s="884" t="s">
        <v>1771</v>
      </c>
      <c r="G232" s="343" t="s">
        <v>1120</v>
      </c>
      <c r="H232" s="343" t="s">
        <v>1771</v>
      </c>
      <c r="I232" s="128" t="s">
        <v>2408</v>
      </c>
      <c r="J232" s="896"/>
    </row>
    <row r="233" spans="2:10" x14ac:dyDescent="0.2">
      <c r="B233" s="37" t="s">
        <v>2066</v>
      </c>
      <c r="C233" s="885" t="s">
        <v>2402</v>
      </c>
      <c r="D233" s="885" t="s">
        <v>1771</v>
      </c>
      <c r="E233" s="885"/>
      <c r="F233" s="884" t="s">
        <v>1771</v>
      </c>
      <c r="G233" s="343" t="s">
        <v>1120</v>
      </c>
      <c r="H233" s="343" t="s">
        <v>1771</v>
      </c>
      <c r="I233" s="128" t="s">
        <v>2408</v>
      </c>
      <c r="J233" s="896"/>
    </row>
    <row r="234" spans="2:10" x14ac:dyDescent="0.2">
      <c r="B234" s="37" t="s">
        <v>2067</v>
      </c>
      <c r="C234" s="885" t="s">
        <v>2402</v>
      </c>
      <c r="D234" s="885" t="s">
        <v>1771</v>
      </c>
      <c r="E234" s="885"/>
      <c r="F234" s="884" t="s">
        <v>1771</v>
      </c>
      <c r="G234" s="343" t="s">
        <v>1120</v>
      </c>
      <c r="H234" s="343"/>
      <c r="I234" s="128" t="s">
        <v>2404</v>
      </c>
      <c r="J234" s="896"/>
    </row>
    <row r="235" spans="2:10" x14ac:dyDescent="0.2">
      <c r="B235" s="37" t="s">
        <v>2068</v>
      </c>
      <c r="C235" s="885" t="s">
        <v>2402</v>
      </c>
      <c r="D235" s="885" t="s">
        <v>1771</v>
      </c>
      <c r="E235" s="885"/>
      <c r="F235" s="884" t="s">
        <v>1771</v>
      </c>
      <c r="G235" s="343" t="s">
        <v>1120</v>
      </c>
      <c r="H235" s="343"/>
      <c r="I235" s="128" t="s">
        <v>2404</v>
      </c>
      <c r="J235" s="896"/>
    </row>
    <row r="236" spans="2:10" x14ac:dyDescent="0.2">
      <c r="B236" s="37" t="s">
        <v>2069</v>
      </c>
      <c r="C236" s="885" t="s">
        <v>2402</v>
      </c>
      <c r="D236" s="885" t="s">
        <v>1771</v>
      </c>
      <c r="E236" s="885"/>
      <c r="F236" s="884" t="s">
        <v>1771</v>
      </c>
      <c r="G236" s="343" t="s">
        <v>1120</v>
      </c>
      <c r="H236" s="343" t="s">
        <v>1771</v>
      </c>
      <c r="I236" s="128" t="s">
        <v>2408</v>
      </c>
      <c r="J236" s="896"/>
    </row>
    <row r="237" spans="2:10" x14ac:dyDescent="0.2">
      <c r="B237" s="37" t="s">
        <v>2070</v>
      </c>
      <c r="C237" s="885" t="s">
        <v>2402</v>
      </c>
      <c r="D237" s="885" t="s">
        <v>1771</v>
      </c>
      <c r="E237" s="885"/>
      <c r="F237" s="884" t="s">
        <v>1771</v>
      </c>
      <c r="G237" s="343" t="s">
        <v>1120</v>
      </c>
      <c r="H237" s="343" t="s">
        <v>1771</v>
      </c>
      <c r="I237" s="128" t="s">
        <v>2408</v>
      </c>
      <c r="J237" s="896"/>
    </row>
    <row r="238" spans="2:10" x14ac:dyDescent="0.2">
      <c r="B238" s="37" t="s">
        <v>2071</v>
      </c>
      <c r="C238" s="885" t="s">
        <v>2402</v>
      </c>
      <c r="D238" s="885" t="s">
        <v>1771</v>
      </c>
      <c r="E238" s="885"/>
      <c r="F238" s="884" t="s">
        <v>1771</v>
      </c>
      <c r="G238" s="343" t="s">
        <v>1120</v>
      </c>
      <c r="H238" s="343" t="s">
        <v>1771</v>
      </c>
      <c r="I238" s="128" t="s">
        <v>2408</v>
      </c>
      <c r="J238" s="896"/>
    </row>
    <row r="239" spans="2:10" x14ac:dyDescent="0.2">
      <c r="B239" s="37" t="s">
        <v>2072</v>
      </c>
      <c r="C239" s="885" t="s">
        <v>2402</v>
      </c>
      <c r="D239" s="885" t="s">
        <v>1771</v>
      </c>
      <c r="E239" s="885"/>
      <c r="F239" s="884" t="s">
        <v>1771</v>
      </c>
      <c r="G239" s="343" t="s">
        <v>1120</v>
      </c>
      <c r="H239" s="343" t="s">
        <v>1771</v>
      </c>
      <c r="I239" s="128" t="s">
        <v>2408</v>
      </c>
      <c r="J239" s="896"/>
    </row>
    <row r="240" spans="2:10" x14ac:dyDescent="0.2">
      <c r="B240" s="37" t="s">
        <v>2073</v>
      </c>
      <c r="C240" s="885" t="s">
        <v>2402</v>
      </c>
      <c r="D240" s="885" t="s">
        <v>1771</v>
      </c>
      <c r="E240" s="885"/>
      <c r="F240" s="884" t="s">
        <v>1771</v>
      </c>
      <c r="G240" s="343" t="s">
        <v>1120</v>
      </c>
      <c r="H240" s="343" t="s">
        <v>1771</v>
      </c>
      <c r="I240" s="128" t="s">
        <v>2408</v>
      </c>
      <c r="J240" s="896"/>
    </row>
    <row r="241" spans="2:10" x14ac:dyDescent="0.2">
      <c r="B241" s="37" t="s">
        <v>2074</v>
      </c>
      <c r="C241" s="885" t="s">
        <v>2402</v>
      </c>
      <c r="D241" s="885" t="s">
        <v>1771</v>
      </c>
      <c r="E241" s="885"/>
      <c r="F241" s="884" t="s">
        <v>1771</v>
      </c>
      <c r="G241" s="343" t="s">
        <v>1120</v>
      </c>
      <c r="H241" s="343" t="s">
        <v>1771</v>
      </c>
      <c r="I241" s="128" t="s">
        <v>2408</v>
      </c>
      <c r="J241" s="896"/>
    </row>
    <row r="242" spans="2:10" x14ac:dyDescent="0.2">
      <c r="B242" s="37" t="s">
        <v>2075</v>
      </c>
      <c r="C242" s="885" t="s">
        <v>2402</v>
      </c>
      <c r="D242" s="885" t="s">
        <v>1771</v>
      </c>
      <c r="E242" s="885"/>
      <c r="F242" s="884" t="s">
        <v>1771</v>
      </c>
      <c r="G242" s="343" t="s">
        <v>1120</v>
      </c>
      <c r="H242" s="343" t="s">
        <v>1771</v>
      </c>
      <c r="I242" s="128" t="s">
        <v>2408</v>
      </c>
      <c r="J242" s="896"/>
    </row>
    <row r="243" spans="2:10" x14ac:dyDescent="0.2">
      <c r="B243" s="37" t="s">
        <v>2076</v>
      </c>
      <c r="C243" s="885" t="s">
        <v>2402</v>
      </c>
      <c r="D243" s="885" t="s">
        <v>1771</v>
      </c>
      <c r="E243" s="885"/>
      <c r="F243" s="884" t="s">
        <v>1771</v>
      </c>
      <c r="G243" s="343" t="s">
        <v>1120</v>
      </c>
      <c r="H243" s="343" t="s">
        <v>1771</v>
      </c>
      <c r="I243" s="128" t="s">
        <v>2408</v>
      </c>
      <c r="J243" s="896"/>
    </row>
    <row r="244" spans="2:10" x14ac:dyDescent="0.2">
      <c r="B244" s="37" t="s">
        <v>2077</v>
      </c>
      <c r="C244" s="885" t="s">
        <v>2402</v>
      </c>
      <c r="D244" s="885" t="s">
        <v>1771</v>
      </c>
      <c r="E244" s="885"/>
      <c r="F244" s="884" t="s">
        <v>1771</v>
      </c>
      <c r="G244" s="343" t="s">
        <v>1120</v>
      </c>
      <c r="H244" s="343" t="s">
        <v>1771</v>
      </c>
      <c r="I244" s="128" t="s">
        <v>2405</v>
      </c>
      <c r="J244" s="896"/>
    </row>
    <row r="245" spans="2:10" x14ac:dyDescent="0.2">
      <c r="B245" s="37" t="s">
        <v>2078</v>
      </c>
      <c r="C245" s="885" t="s">
        <v>2402</v>
      </c>
      <c r="D245" s="885" t="s">
        <v>1771</v>
      </c>
      <c r="E245" s="885"/>
      <c r="F245" s="884" t="s">
        <v>1771</v>
      </c>
      <c r="G245" s="343" t="s">
        <v>1120</v>
      </c>
      <c r="H245" s="343" t="s">
        <v>1771</v>
      </c>
      <c r="I245" s="128" t="s">
        <v>2408</v>
      </c>
      <c r="J245" s="896"/>
    </row>
    <row r="246" spans="2:10" x14ac:dyDescent="0.2">
      <c r="B246" s="37" t="s">
        <v>2079</v>
      </c>
      <c r="C246" s="885" t="s">
        <v>2402</v>
      </c>
      <c r="D246" s="885" t="s">
        <v>1771</v>
      </c>
      <c r="E246" s="885"/>
      <c r="F246" s="884" t="s">
        <v>1771</v>
      </c>
      <c r="G246" s="343" t="s">
        <v>1120</v>
      </c>
      <c r="H246" s="343" t="s">
        <v>1771</v>
      </c>
      <c r="I246" s="128" t="s">
        <v>2408</v>
      </c>
      <c r="J246" s="896"/>
    </row>
    <row r="247" spans="2:10" x14ac:dyDescent="0.2">
      <c r="B247" s="37" t="s">
        <v>2080</v>
      </c>
      <c r="C247" s="885" t="s">
        <v>2402</v>
      </c>
      <c r="D247" s="885" t="s">
        <v>1771</v>
      </c>
      <c r="E247" s="885"/>
      <c r="F247" s="884" t="s">
        <v>1771</v>
      </c>
      <c r="G247" s="343" t="s">
        <v>1120</v>
      </c>
      <c r="H247" s="343" t="s">
        <v>1771</v>
      </c>
      <c r="I247" s="128" t="s">
        <v>2408</v>
      </c>
      <c r="J247" s="896"/>
    </row>
    <row r="248" spans="2:10" x14ac:dyDescent="0.2">
      <c r="B248" s="37" t="s">
        <v>2081</v>
      </c>
      <c r="C248" s="885" t="s">
        <v>2402</v>
      </c>
      <c r="D248" s="885" t="s">
        <v>1771</v>
      </c>
      <c r="E248" s="885"/>
      <c r="F248" s="884" t="s">
        <v>1771</v>
      </c>
      <c r="G248" s="343" t="s">
        <v>1120</v>
      </c>
      <c r="H248" s="343" t="s">
        <v>1771</v>
      </c>
      <c r="I248" s="128" t="s">
        <v>2408</v>
      </c>
      <c r="J248" s="896"/>
    </row>
    <row r="249" spans="2:10" x14ac:dyDescent="0.2">
      <c r="B249" s="37" t="s">
        <v>2082</v>
      </c>
      <c r="C249" s="885" t="s">
        <v>2402</v>
      </c>
      <c r="D249" s="885" t="s">
        <v>1771</v>
      </c>
      <c r="E249" s="885"/>
      <c r="F249" s="884" t="s">
        <v>1771</v>
      </c>
      <c r="G249" s="343" t="s">
        <v>1120</v>
      </c>
      <c r="H249" s="343"/>
      <c r="I249" s="128" t="s">
        <v>2404</v>
      </c>
      <c r="J249" s="896"/>
    </row>
    <row r="250" spans="2:10" x14ac:dyDescent="0.2">
      <c r="B250" s="37" t="s">
        <v>2083</v>
      </c>
      <c r="C250" s="885" t="s">
        <v>2402</v>
      </c>
      <c r="D250" s="885" t="s">
        <v>1771</v>
      </c>
      <c r="E250" s="885"/>
      <c r="F250" s="884" t="s">
        <v>1771</v>
      </c>
      <c r="G250" s="343" t="s">
        <v>1120</v>
      </c>
      <c r="H250" s="343" t="s">
        <v>1771</v>
      </c>
      <c r="I250" s="128" t="s">
        <v>2405</v>
      </c>
      <c r="J250" s="896"/>
    </row>
    <row r="251" spans="2:10" x14ac:dyDescent="0.2">
      <c r="B251" s="37" t="s">
        <v>2084</v>
      </c>
      <c r="C251" s="885" t="s">
        <v>2402</v>
      </c>
      <c r="D251" s="885" t="s">
        <v>1771</v>
      </c>
      <c r="E251" s="885"/>
      <c r="F251" s="884" t="s">
        <v>1771</v>
      </c>
      <c r="G251" s="343" t="s">
        <v>1120</v>
      </c>
      <c r="H251" s="343" t="s">
        <v>1771</v>
      </c>
      <c r="I251" s="128" t="s">
        <v>2405</v>
      </c>
      <c r="J251" s="896"/>
    </row>
    <row r="252" spans="2:10" x14ac:dyDescent="0.2">
      <c r="B252" s="37" t="s">
        <v>2085</v>
      </c>
      <c r="C252" s="885" t="s">
        <v>2402</v>
      </c>
      <c r="D252" s="885" t="s">
        <v>1771</v>
      </c>
      <c r="E252" s="885"/>
      <c r="F252" s="884" t="s">
        <v>1771</v>
      </c>
      <c r="G252" s="343" t="s">
        <v>1120</v>
      </c>
      <c r="H252" s="343" t="s">
        <v>1771</v>
      </c>
      <c r="I252" s="128" t="s">
        <v>2408</v>
      </c>
      <c r="J252" s="896"/>
    </row>
    <row r="253" spans="2:10" x14ac:dyDescent="0.2">
      <c r="B253" s="37" t="s">
        <v>2086</v>
      </c>
      <c r="C253" s="885" t="s">
        <v>2402</v>
      </c>
      <c r="D253" s="885" t="s">
        <v>1771</v>
      </c>
      <c r="E253" s="885"/>
      <c r="F253" s="884" t="s">
        <v>1771</v>
      </c>
      <c r="G253" s="343" t="s">
        <v>1120</v>
      </c>
      <c r="H253" s="343" t="s">
        <v>1771</v>
      </c>
      <c r="I253" s="128" t="s">
        <v>2408</v>
      </c>
      <c r="J253" s="896"/>
    </row>
    <row r="254" spans="2:10" x14ac:dyDescent="0.2">
      <c r="B254" s="37" t="s">
        <v>2087</v>
      </c>
      <c r="C254" s="885" t="s">
        <v>2402</v>
      </c>
      <c r="D254" s="885" t="s">
        <v>1771</v>
      </c>
      <c r="E254" s="885"/>
      <c r="F254" s="884" t="s">
        <v>1771</v>
      </c>
      <c r="G254" s="343" t="s">
        <v>1120</v>
      </c>
      <c r="H254" s="343"/>
      <c r="I254" s="128" t="s">
        <v>2404</v>
      </c>
      <c r="J254" s="896"/>
    </row>
    <row r="255" spans="2:10" x14ac:dyDescent="0.2">
      <c r="B255" s="37" t="s">
        <v>2088</v>
      </c>
      <c r="C255" s="885" t="s">
        <v>2402</v>
      </c>
      <c r="D255" s="885" t="s">
        <v>1771</v>
      </c>
      <c r="E255" s="885"/>
      <c r="F255" s="884" t="s">
        <v>1771</v>
      </c>
      <c r="G255" s="343" t="s">
        <v>1120</v>
      </c>
      <c r="H255" s="343" t="s">
        <v>1771</v>
      </c>
      <c r="I255" s="128" t="s">
        <v>2408</v>
      </c>
      <c r="J255" s="896"/>
    </row>
    <row r="256" spans="2:10" x14ac:dyDescent="0.2">
      <c r="B256" s="37" t="s">
        <v>2089</v>
      </c>
      <c r="C256" s="885" t="s">
        <v>2402</v>
      </c>
      <c r="D256" s="885" t="s">
        <v>1771</v>
      </c>
      <c r="E256" s="885"/>
      <c r="F256" s="884" t="s">
        <v>1771</v>
      </c>
      <c r="G256" s="343" t="s">
        <v>1120</v>
      </c>
      <c r="H256" s="343" t="s">
        <v>1771</v>
      </c>
      <c r="I256" s="128" t="s">
        <v>2408</v>
      </c>
      <c r="J256" s="896"/>
    </row>
    <row r="257" spans="2:10" x14ac:dyDescent="0.2">
      <c r="B257" s="37" t="s">
        <v>2090</v>
      </c>
      <c r="C257" s="885" t="s">
        <v>2402</v>
      </c>
      <c r="D257" s="885" t="s">
        <v>1771</v>
      </c>
      <c r="E257" s="885"/>
      <c r="F257" s="884" t="s">
        <v>1771</v>
      </c>
      <c r="G257" s="343" t="s">
        <v>1120</v>
      </c>
      <c r="H257" s="343"/>
      <c r="I257" s="128" t="s">
        <v>2404</v>
      </c>
      <c r="J257" s="896"/>
    </row>
    <row r="258" spans="2:10" x14ac:dyDescent="0.2">
      <c r="B258" s="37" t="s">
        <v>2091</v>
      </c>
      <c r="C258" s="885" t="s">
        <v>2402</v>
      </c>
      <c r="D258" s="885" t="s">
        <v>1771</v>
      </c>
      <c r="E258" s="885"/>
      <c r="F258" s="884" t="s">
        <v>1771</v>
      </c>
      <c r="G258" s="343" t="s">
        <v>1120</v>
      </c>
      <c r="H258" s="343"/>
      <c r="I258" s="128" t="s">
        <v>2404</v>
      </c>
      <c r="J258" s="896"/>
    </row>
    <row r="259" spans="2:10" x14ac:dyDescent="0.2">
      <c r="B259" s="37" t="s">
        <v>2092</v>
      </c>
      <c r="C259" s="885" t="s">
        <v>2402</v>
      </c>
      <c r="D259" s="885" t="s">
        <v>1771</v>
      </c>
      <c r="E259" s="885"/>
      <c r="F259" s="884" t="s">
        <v>1771</v>
      </c>
      <c r="G259" s="343" t="s">
        <v>1120</v>
      </c>
      <c r="H259" s="343" t="s">
        <v>1771</v>
      </c>
      <c r="I259" s="128" t="s">
        <v>2408</v>
      </c>
      <c r="J259" s="896"/>
    </row>
    <row r="260" spans="2:10" x14ac:dyDescent="0.2">
      <c r="B260" s="37" t="s">
        <v>2093</v>
      </c>
      <c r="C260" s="885" t="s">
        <v>2402</v>
      </c>
      <c r="D260" s="885" t="s">
        <v>1771</v>
      </c>
      <c r="E260" s="885"/>
      <c r="F260" s="884" t="s">
        <v>1771</v>
      </c>
      <c r="G260" s="343" t="s">
        <v>1120</v>
      </c>
      <c r="H260" s="343" t="s">
        <v>1771</v>
      </c>
      <c r="I260" s="128" t="s">
        <v>2405</v>
      </c>
      <c r="J260" s="896"/>
    </row>
    <row r="261" spans="2:10" x14ac:dyDescent="0.2">
      <c r="B261" s="37" t="s">
        <v>2094</v>
      </c>
      <c r="C261" s="885" t="s">
        <v>2402</v>
      </c>
      <c r="D261" s="885" t="s">
        <v>1771</v>
      </c>
      <c r="E261" s="885"/>
      <c r="F261" s="884" t="s">
        <v>1771</v>
      </c>
      <c r="G261" s="343" t="s">
        <v>1120</v>
      </c>
      <c r="H261" s="343" t="s">
        <v>1771</v>
      </c>
      <c r="I261" s="128" t="s">
        <v>2408</v>
      </c>
      <c r="J261" s="896"/>
    </row>
    <row r="262" spans="2:10" x14ac:dyDescent="0.2">
      <c r="B262" s="37" t="s">
        <v>2095</v>
      </c>
      <c r="C262" s="885" t="s">
        <v>2402</v>
      </c>
      <c r="D262" s="885" t="s">
        <v>1771</v>
      </c>
      <c r="E262" s="885"/>
      <c r="F262" s="884" t="s">
        <v>1771</v>
      </c>
      <c r="G262" s="343" t="s">
        <v>1120</v>
      </c>
      <c r="H262" s="343"/>
      <c r="I262" s="128" t="s">
        <v>2404</v>
      </c>
      <c r="J262" s="896"/>
    </row>
    <row r="263" spans="2:10" x14ac:dyDescent="0.2">
      <c r="B263" s="37" t="s">
        <v>2096</v>
      </c>
      <c r="C263" s="885" t="s">
        <v>2402</v>
      </c>
      <c r="D263" s="885" t="s">
        <v>1771</v>
      </c>
      <c r="E263" s="885"/>
      <c r="F263" s="884" t="s">
        <v>1771</v>
      </c>
      <c r="G263" s="343" t="s">
        <v>1120</v>
      </c>
      <c r="H263" s="343" t="s">
        <v>1771</v>
      </c>
      <c r="I263" s="128" t="s">
        <v>2408</v>
      </c>
      <c r="J263" s="896"/>
    </row>
    <row r="264" spans="2:10" x14ac:dyDescent="0.2">
      <c r="B264" s="37" t="s">
        <v>2097</v>
      </c>
      <c r="C264" s="885" t="s">
        <v>2402</v>
      </c>
      <c r="D264" s="885" t="s">
        <v>1771</v>
      </c>
      <c r="E264" s="885"/>
      <c r="F264" s="884" t="s">
        <v>1771</v>
      </c>
      <c r="G264" s="343" t="s">
        <v>1120</v>
      </c>
      <c r="H264" s="343" t="s">
        <v>1771</v>
      </c>
      <c r="I264" s="128" t="s">
        <v>2408</v>
      </c>
      <c r="J264" s="896"/>
    </row>
    <row r="265" spans="2:10" x14ac:dyDescent="0.2">
      <c r="B265" s="37" t="s">
        <v>2098</v>
      </c>
      <c r="C265" s="885" t="s">
        <v>2402</v>
      </c>
      <c r="D265" s="885" t="s">
        <v>1771</v>
      </c>
      <c r="E265" s="885"/>
      <c r="F265" s="884" t="s">
        <v>1771</v>
      </c>
      <c r="G265" s="343" t="s">
        <v>1120</v>
      </c>
      <c r="H265" s="343" t="s">
        <v>1771</v>
      </c>
      <c r="I265" s="128" t="s">
        <v>2408</v>
      </c>
      <c r="J265" s="896"/>
    </row>
    <row r="266" spans="2:10" x14ac:dyDescent="0.2">
      <c r="B266" s="37" t="s">
        <v>2099</v>
      </c>
      <c r="C266" s="885" t="s">
        <v>2402</v>
      </c>
      <c r="D266" s="885" t="s">
        <v>1771</v>
      </c>
      <c r="E266" s="885"/>
      <c r="F266" s="884" t="s">
        <v>1771</v>
      </c>
      <c r="G266" s="343" t="s">
        <v>1120</v>
      </c>
      <c r="H266" s="343" t="s">
        <v>1771</v>
      </c>
      <c r="I266" s="128" t="s">
        <v>2408</v>
      </c>
      <c r="J266" s="896"/>
    </row>
    <row r="267" spans="2:10" x14ac:dyDescent="0.2">
      <c r="B267" s="37" t="s">
        <v>2100</v>
      </c>
      <c r="C267" s="885" t="s">
        <v>2402</v>
      </c>
      <c r="D267" s="885" t="s">
        <v>1771</v>
      </c>
      <c r="E267" s="885"/>
      <c r="F267" s="884" t="s">
        <v>1771</v>
      </c>
      <c r="G267" s="343" t="s">
        <v>1120</v>
      </c>
      <c r="H267" s="343" t="s">
        <v>1771</v>
      </c>
      <c r="I267" s="128" t="s">
        <v>2408</v>
      </c>
      <c r="J267" s="896"/>
    </row>
    <row r="268" spans="2:10" x14ac:dyDescent="0.2">
      <c r="B268" s="37" t="s">
        <v>2101</v>
      </c>
      <c r="C268" s="885" t="s">
        <v>2402</v>
      </c>
      <c r="D268" s="885" t="s">
        <v>1771</v>
      </c>
      <c r="E268" s="885"/>
      <c r="F268" s="884" t="s">
        <v>1771</v>
      </c>
      <c r="G268" s="343" t="s">
        <v>1120</v>
      </c>
      <c r="H268" s="343" t="s">
        <v>1771</v>
      </c>
      <c r="I268" s="128" t="s">
        <v>2408</v>
      </c>
      <c r="J268" s="896"/>
    </row>
    <row r="269" spans="2:10" x14ac:dyDescent="0.2">
      <c r="B269" s="37" t="s">
        <v>2102</v>
      </c>
      <c r="C269" s="885" t="s">
        <v>2402</v>
      </c>
      <c r="D269" s="885" t="s">
        <v>1771</v>
      </c>
      <c r="E269" s="885"/>
      <c r="F269" s="884" t="s">
        <v>1771</v>
      </c>
      <c r="G269" s="343" t="s">
        <v>1120</v>
      </c>
      <c r="H269" s="343"/>
      <c r="I269" s="128" t="s">
        <v>2404</v>
      </c>
      <c r="J269" s="896"/>
    </row>
    <row r="270" spans="2:10" x14ac:dyDescent="0.2">
      <c r="B270" s="37" t="s">
        <v>2103</v>
      </c>
      <c r="C270" s="885" t="s">
        <v>2402</v>
      </c>
      <c r="D270" s="885" t="s">
        <v>1771</v>
      </c>
      <c r="E270" s="885"/>
      <c r="F270" s="884" t="s">
        <v>1771</v>
      </c>
      <c r="G270" s="343" t="s">
        <v>1120</v>
      </c>
      <c r="H270" s="343"/>
      <c r="I270" s="128" t="s">
        <v>2404</v>
      </c>
      <c r="J270" s="896"/>
    </row>
    <row r="271" spans="2:10" x14ac:dyDescent="0.2">
      <c r="B271" s="37" t="s">
        <v>2104</v>
      </c>
      <c r="C271" s="885" t="s">
        <v>2402</v>
      </c>
      <c r="D271" s="885" t="s">
        <v>1771</v>
      </c>
      <c r="E271" s="885"/>
      <c r="F271" s="884" t="s">
        <v>1771</v>
      </c>
      <c r="G271" s="343" t="s">
        <v>1120</v>
      </c>
      <c r="H271" s="343" t="s">
        <v>1771</v>
      </c>
      <c r="I271" s="128" t="s">
        <v>2408</v>
      </c>
      <c r="J271" s="896"/>
    </row>
    <row r="272" spans="2:10" x14ac:dyDescent="0.2">
      <c r="B272" s="37" t="s">
        <v>2105</v>
      </c>
      <c r="C272" s="885" t="s">
        <v>2402</v>
      </c>
      <c r="D272" s="885" t="s">
        <v>1771</v>
      </c>
      <c r="E272" s="885"/>
      <c r="F272" s="884" t="s">
        <v>1771</v>
      </c>
      <c r="G272" s="343" t="s">
        <v>1120</v>
      </c>
      <c r="H272" s="343" t="s">
        <v>1771</v>
      </c>
      <c r="I272" s="128" t="s">
        <v>2408</v>
      </c>
      <c r="J272" s="896"/>
    </row>
    <row r="273" spans="2:10" x14ac:dyDescent="0.2">
      <c r="B273" s="37" t="s">
        <v>2106</v>
      </c>
      <c r="C273" s="885" t="s">
        <v>2402</v>
      </c>
      <c r="D273" s="885" t="s">
        <v>1771</v>
      </c>
      <c r="E273" s="885"/>
      <c r="F273" s="884" t="s">
        <v>1771</v>
      </c>
      <c r="G273" s="343" t="s">
        <v>1120</v>
      </c>
      <c r="H273" s="343" t="s">
        <v>1771</v>
      </c>
      <c r="I273" s="128" t="s">
        <v>2408</v>
      </c>
      <c r="J273" s="896"/>
    </row>
    <row r="274" spans="2:10" x14ac:dyDescent="0.2">
      <c r="B274" s="37" t="s">
        <v>2107</v>
      </c>
      <c r="C274" s="885" t="s">
        <v>2402</v>
      </c>
      <c r="D274" s="885" t="s">
        <v>1771</v>
      </c>
      <c r="E274" s="885"/>
      <c r="F274" s="884" t="s">
        <v>1771</v>
      </c>
      <c r="G274" s="343" t="s">
        <v>1120</v>
      </c>
      <c r="H274" s="343" t="s">
        <v>1771</v>
      </c>
      <c r="I274" s="128" t="s">
        <v>2408</v>
      </c>
      <c r="J274" s="896"/>
    </row>
    <row r="275" spans="2:10" x14ac:dyDescent="0.2">
      <c r="B275" s="37" t="s">
        <v>2108</v>
      </c>
      <c r="C275" s="885" t="s">
        <v>2402</v>
      </c>
      <c r="D275" s="885" t="s">
        <v>1771</v>
      </c>
      <c r="E275" s="885"/>
      <c r="F275" s="884" t="s">
        <v>1771</v>
      </c>
      <c r="G275" s="343" t="s">
        <v>1120</v>
      </c>
      <c r="H275" s="343" t="s">
        <v>1771</v>
      </c>
      <c r="I275" s="128" t="s">
        <v>2408</v>
      </c>
      <c r="J275" s="896"/>
    </row>
    <row r="276" spans="2:10" x14ac:dyDescent="0.2">
      <c r="B276" s="37" t="s">
        <v>2109</v>
      </c>
      <c r="C276" s="885" t="s">
        <v>2402</v>
      </c>
      <c r="D276" s="885" t="s">
        <v>1771</v>
      </c>
      <c r="E276" s="885"/>
      <c r="F276" s="884" t="s">
        <v>1771</v>
      </c>
      <c r="G276" s="343" t="s">
        <v>1120</v>
      </c>
      <c r="H276" s="343" t="s">
        <v>1771</v>
      </c>
      <c r="I276" s="128" t="s">
        <v>2405</v>
      </c>
      <c r="J276" s="896"/>
    </row>
    <row r="277" spans="2:10" x14ac:dyDescent="0.2">
      <c r="B277" s="37" t="s">
        <v>2110</v>
      </c>
      <c r="C277" s="885" t="s">
        <v>2402</v>
      </c>
      <c r="D277" s="885" t="s">
        <v>1771</v>
      </c>
      <c r="E277" s="885"/>
      <c r="F277" s="884" t="s">
        <v>1771</v>
      </c>
      <c r="G277" s="343" t="s">
        <v>1120</v>
      </c>
      <c r="H277" s="343" t="s">
        <v>1771</v>
      </c>
      <c r="I277" s="128" t="s">
        <v>2408</v>
      </c>
      <c r="J277" s="896"/>
    </row>
    <row r="278" spans="2:10" x14ac:dyDescent="0.2">
      <c r="B278" s="37" t="s">
        <v>2111</v>
      </c>
      <c r="C278" s="885" t="s">
        <v>2402</v>
      </c>
      <c r="D278" s="885" t="s">
        <v>1771</v>
      </c>
      <c r="E278" s="885"/>
      <c r="F278" s="884" t="s">
        <v>1771</v>
      </c>
      <c r="G278" s="343" t="s">
        <v>1120</v>
      </c>
      <c r="H278" s="343" t="s">
        <v>1771</v>
      </c>
      <c r="I278" s="128" t="s">
        <v>2408</v>
      </c>
      <c r="J278" s="896"/>
    </row>
    <row r="279" spans="2:10" x14ac:dyDescent="0.2">
      <c r="B279" s="37" t="s">
        <v>2112</v>
      </c>
      <c r="C279" s="885" t="s">
        <v>2402</v>
      </c>
      <c r="D279" s="885" t="s">
        <v>1771</v>
      </c>
      <c r="E279" s="885"/>
      <c r="F279" s="884" t="s">
        <v>1771</v>
      </c>
      <c r="G279" s="343" t="s">
        <v>1120</v>
      </c>
      <c r="H279" s="343" t="s">
        <v>1771</v>
      </c>
      <c r="I279" s="128" t="s">
        <v>2408</v>
      </c>
      <c r="J279" s="896"/>
    </row>
    <row r="280" spans="2:10" x14ac:dyDescent="0.2">
      <c r="B280" s="37" t="s">
        <v>2113</v>
      </c>
      <c r="C280" s="885" t="s">
        <v>2402</v>
      </c>
      <c r="D280" s="885" t="s">
        <v>1771</v>
      </c>
      <c r="E280" s="885"/>
      <c r="F280" s="884" t="s">
        <v>1771</v>
      </c>
      <c r="G280" s="343" t="s">
        <v>1120</v>
      </c>
      <c r="H280" s="343" t="s">
        <v>1771</v>
      </c>
      <c r="I280" s="128" t="s">
        <v>2408</v>
      </c>
      <c r="J280" s="896"/>
    </row>
    <row r="281" spans="2:10" x14ac:dyDescent="0.2">
      <c r="B281" s="37" t="s">
        <v>2114</v>
      </c>
      <c r="C281" s="885" t="s">
        <v>2402</v>
      </c>
      <c r="D281" s="885" t="s">
        <v>1771</v>
      </c>
      <c r="E281" s="885"/>
      <c r="F281" s="884" t="s">
        <v>1771</v>
      </c>
      <c r="G281" s="343" t="s">
        <v>1120</v>
      </c>
      <c r="H281" s="343"/>
      <c r="I281" s="128" t="s">
        <v>2404</v>
      </c>
      <c r="J281" s="896"/>
    </row>
    <row r="282" spans="2:10" x14ac:dyDescent="0.2">
      <c r="B282" s="37" t="s">
        <v>2115</v>
      </c>
      <c r="C282" s="885" t="s">
        <v>2402</v>
      </c>
      <c r="D282" s="885" t="s">
        <v>1771</v>
      </c>
      <c r="E282" s="885"/>
      <c r="F282" s="884" t="s">
        <v>1771</v>
      </c>
      <c r="G282" s="343" t="s">
        <v>1120</v>
      </c>
      <c r="H282" s="343" t="s">
        <v>1771</v>
      </c>
      <c r="I282" s="128" t="s">
        <v>2408</v>
      </c>
      <c r="J282" s="896"/>
    </row>
    <row r="283" spans="2:10" x14ac:dyDescent="0.2">
      <c r="B283" s="37" t="s">
        <v>2116</v>
      </c>
      <c r="C283" s="885" t="s">
        <v>2402</v>
      </c>
      <c r="D283" s="885" t="s">
        <v>1771</v>
      </c>
      <c r="E283" s="885"/>
      <c r="F283" s="884" t="s">
        <v>1771</v>
      </c>
      <c r="G283" s="343" t="s">
        <v>1120</v>
      </c>
      <c r="H283" s="343" t="s">
        <v>1771</v>
      </c>
      <c r="I283" s="128" t="s">
        <v>2408</v>
      </c>
      <c r="J283" s="896"/>
    </row>
    <row r="284" spans="2:10" x14ac:dyDescent="0.2">
      <c r="B284" s="37" t="s">
        <v>2117</v>
      </c>
      <c r="C284" s="885" t="s">
        <v>2402</v>
      </c>
      <c r="D284" s="885" t="s">
        <v>1771</v>
      </c>
      <c r="E284" s="885"/>
      <c r="F284" s="884" t="s">
        <v>1771</v>
      </c>
      <c r="G284" s="343" t="s">
        <v>1120</v>
      </c>
      <c r="H284" s="343" t="s">
        <v>1771</v>
      </c>
      <c r="I284" s="128" t="s">
        <v>2408</v>
      </c>
      <c r="J284" s="896"/>
    </row>
    <row r="285" spans="2:10" x14ac:dyDescent="0.2">
      <c r="B285" s="37" t="s">
        <v>2118</v>
      </c>
      <c r="C285" s="885" t="s">
        <v>2402</v>
      </c>
      <c r="D285" s="885" t="s">
        <v>1771</v>
      </c>
      <c r="E285" s="885"/>
      <c r="F285" s="884" t="s">
        <v>1771</v>
      </c>
      <c r="G285" s="343" t="s">
        <v>1120</v>
      </c>
      <c r="H285" s="343" t="s">
        <v>1771</v>
      </c>
      <c r="I285" s="128" t="s">
        <v>2408</v>
      </c>
      <c r="J285" s="896"/>
    </row>
    <row r="286" spans="2:10" x14ac:dyDescent="0.2">
      <c r="B286" s="37" t="s">
        <v>2119</v>
      </c>
      <c r="C286" s="885" t="s">
        <v>2402</v>
      </c>
      <c r="D286" s="885" t="s">
        <v>1771</v>
      </c>
      <c r="E286" s="885"/>
      <c r="F286" s="884" t="s">
        <v>1771</v>
      </c>
      <c r="G286" s="343" t="s">
        <v>1120</v>
      </c>
      <c r="H286" s="343" t="s">
        <v>1771</v>
      </c>
      <c r="I286" s="128" t="s">
        <v>2408</v>
      </c>
      <c r="J286" s="896"/>
    </row>
    <row r="287" spans="2:10" x14ac:dyDescent="0.2">
      <c r="B287" s="37" t="s">
        <v>2120</v>
      </c>
      <c r="C287" s="885" t="s">
        <v>2402</v>
      </c>
      <c r="D287" s="885" t="s">
        <v>1771</v>
      </c>
      <c r="E287" s="885"/>
      <c r="F287" s="884" t="s">
        <v>1771</v>
      </c>
      <c r="G287" s="343" t="s">
        <v>1120</v>
      </c>
      <c r="H287" s="343" t="s">
        <v>1771</v>
      </c>
      <c r="I287" s="128" t="s">
        <v>2408</v>
      </c>
      <c r="J287" s="896"/>
    </row>
    <row r="288" spans="2:10" x14ac:dyDescent="0.2">
      <c r="B288" s="37" t="s">
        <v>2121</v>
      </c>
      <c r="C288" s="885" t="s">
        <v>2402</v>
      </c>
      <c r="D288" s="885" t="s">
        <v>1771</v>
      </c>
      <c r="E288" s="885"/>
      <c r="F288" s="884" t="s">
        <v>1771</v>
      </c>
      <c r="G288" s="343" t="s">
        <v>1120</v>
      </c>
      <c r="H288" s="343" t="s">
        <v>1771</v>
      </c>
      <c r="I288" s="128" t="s">
        <v>2408</v>
      </c>
      <c r="J288" s="896"/>
    </row>
    <row r="289" spans="2:10" x14ac:dyDescent="0.2">
      <c r="B289" s="37" t="s">
        <v>2122</v>
      </c>
      <c r="C289" s="885" t="s">
        <v>2402</v>
      </c>
      <c r="D289" s="885" t="s">
        <v>1771</v>
      </c>
      <c r="E289" s="885"/>
      <c r="F289" s="884" t="s">
        <v>1771</v>
      </c>
      <c r="G289" s="343" t="s">
        <v>1120</v>
      </c>
      <c r="H289" s="343"/>
      <c r="I289" s="128" t="s">
        <v>2404</v>
      </c>
      <c r="J289" s="896"/>
    </row>
    <row r="290" spans="2:10" x14ac:dyDescent="0.2">
      <c r="B290" s="37" t="s">
        <v>2123</v>
      </c>
      <c r="C290" s="885" t="s">
        <v>2402</v>
      </c>
      <c r="D290" s="885" t="s">
        <v>1771</v>
      </c>
      <c r="E290" s="885"/>
      <c r="F290" s="884" t="s">
        <v>1771</v>
      </c>
      <c r="G290" s="343" t="s">
        <v>1120</v>
      </c>
      <c r="H290" s="343" t="s">
        <v>1771</v>
      </c>
      <c r="I290" s="128" t="s">
        <v>2408</v>
      </c>
      <c r="J290" s="896"/>
    </row>
    <row r="291" spans="2:10" x14ac:dyDescent="0.2">
      <c r="B291" s="37" t="s">
        <v>2124</v>
      </c>
      <c r="C291" s="885" t="s">
        <v>2402</v>
      </c>
      <c r="D291" s="885" t="s">
        <v>1771</v>
      </c>
      <c r="E291" s="885"/>
      <c r="F291" s="884" t="s">
        <v>1771</v>
      </c>
      <c r="G291" s="343" t="s">
        <v>1120</v>
      </c>
      <c r="H291" s="343" t="s">
        <v>1771</v>
      </c>
      <c r="I291" s="128" t="s">
        <v>2408</v>
      </c>
      <c r="J291" s="896"/>
    </row>
    <row r="292" spans="2:10" x14ac:dyDescent="0.2">
      <c r="B292" s="37" t="s">
        <v>2125</v>
      </c>
      <c r="C292" s="885" t="s">
        <v>2402</v>
      </c>
      <c r="D292" s="885" t="s">
        <v>1771</v>
      </c>
      <c r="E292" s="885"/>
      <c r="F292" s="884" t="s">
        <v>1771</v>
      </c>
      <c r="G292" s="343" t="s">
        <v>1120</v>
      </c>
      <c r="H292" s="343" t="s">
        <v>1771</v>
      </c>
      <c r="I292" s="128" t="s">
        <v>2408</v>
      </c>
      <c r="J292" s="896"/>
    </row>
    <row r="293" spans="2:10" x14ac:dyDescent="0.2">
      <c r="B293" s="37" t="s">
        <v>2126</v>
      </c>
      <c r="C293" s="885" t="s">
        <v>2402</v>
      </c>
      <c r="D293" s="885" t="s">
        <v>1771</v>
      </c>
      <c r="E293" s="885"/>
      <c r="F293" s="884" t="s">
        <v>1771</v>
      </c>
      <c r="G293" s="343" t="s">
        <v>1120</v>
      </c>
      <c r="H293" s="343"/>
      <c r="I293" s="128" t="s">
        <v>2404</v>
      </c>
      <c r="J293" s="896"/>
    </row>
    <row r="294" spans="2:10" x14ac:dyDescent="0.2">
      <c r="B294" s="37" t="s">
        <v>2127</v>
      </c>
      <c r="C294" s="885" t="s">
        <v>2402</v>
      </c>
      <c r="D294" s="885" t="s">
        <v>1771</v>
      </c>
      <c r="E294" s="885"/>
      <c r="F294" s="884" t="s">
        <v>1771</v>
      </c>
      <c r="G294" s="343" t="s">
        <v>1120</v>
      </c>
      <c r="H294" s="343" t="s">
        <v>1771</v>
      </c>
      <c r="I294" s="128" t="s">
        <v>2408</v>
      </c>
      <c r="J294" s="896"/>
    </row>
    <row r="295" spans="2:10" x14ac:dyDescent="0.2">
      <c r="B295" s="37" t="s">
        <v>2128</v>
      </c>
      <c r="C295" s="885" t="s">
        <v>2402</v>
      </c>
      <c r="D295" s="885" t="s">
        <v>1771</v>
      </c>
      <c r="E295" s="885"/>
      <c r="F295" s="884" t="s">
        <v>1771</v>
      </c>
      <c r="G295" s="343" t="s">
        <v>1120</v>
      </c>
      <c r="H295" s="343"/>
      <c r="I295" s="128" t="s">
        <v>2404</v>
      </c>
      <c r="J295" s="896"/>
    </row>
    <row r="296" spans="2:10" x14ac:dyDescent="0.2">
      <c r="B296" s="37" t="s">
        <v>2129</v>
      </c>
      <c r="C296" s="885" t="s">
        <v>2402</v>
      </c>
      <c r="D296" s="885" t="s">
        <v>1771</v>
      </c>
      <c r="E296" s="885"/>
      <c r="F296" s="884" t="s">
        <v>1771</v>
      </c>
      <c r="G296" s="343" t="s">
        <v>1120</v>
      </c>
      <c r="H296" s="343" t="s">
        <v>1771</v>
      </c>
      <c r="I296" s="128" t="s">
        <v>2408</v>
      </c>
      <c r="J296" s="896"/>
    </row>
    <row r="297" spans="2:10" x14ac:dyDescent="0.2">
      <c r="B297" s="37" t="s">
        <v>2130</v>
      </c>
      <c r="C297" s="885" t="s">
        <v>2402</v>
      </c>
      <c r="D297" s="885" t="s">
        <v>1771</v>
      </c>
      <c r="E297" s="885"/>
      <c r="F297" s="884" t="s">
        <v>1771</v>
      </c>
      <c r="G297" s="343" t="s">
        <v>1120</v>
      </c>
      <c r="H297" s="343"/>
      <c r="I297" s="128" t="s">
        <v>2404</v>
      </c>
      <c r="J297" s="896"/>
    </row>
    <row r="298" spans="2:10" x14ac:dyDescent="0.2">
      <c r="B298" s="37" t="s">
        <v>2131</v>
      </c>
      <c r="C298" s="885" t="s">
        <v>2402</v>
      </c>
      <c r="D298" s="885" t="s">
        <v>1771</v>
      </c>
      <c r="E298" s="885"/>
      <c r="F298" s="884" t="s">
        <v>1771</v>
      </c>
      <c r="G298" s="343" t="s">
        <v>1120</v>
      </c>
      <c r="H298" s="343" t="s">
        <v>1771</v>
      </c>
      <c r="I298" s="128" t="s">
        <v>2405</v>
      </c>
      <c r="J298" s="896"/>
    </row>
    <row r="299" spans="2:10" x14ac:dyDescent="0.2">
      <c r="B299" s="37" t="s">
        <v>2132</v>
      </c>
      <c r="C299" s="885" t="s">
        <v>1690</v>
      </c>
      <c r="D299" s="885" t="s">
        <v>1771</v>
      </c>
      <c r="E299" s="885"/>
      <c r="F299" s="884" t="s">
        <v>1771</v>
      </c>
      <c r="G299" s="343" t="s">
        <v>1120</v>
      </c>
      <c r="H299" s="343" t="s">
        <v>1771</v>
      </c>
      <c r="I299" s="128" t="s">
        <v>2405</v>
      </c>
      <c r="J299" s="896"/>
    </row>
    <row r="300" spans="2:10" x14ac:dyDescent="0.2">
      <c r="B300" s="37" t="s">
        <v>2133</v>
      </c>
      <c r="C300" s="885" t="s">
        <v>2402</v>
      </c>
      <c r="D300" s="885" t="s">
        <v>1771</v>
      </c>
      <c r="E300" s="885"/>
      <c r="F300" s="884" t="s">
        <v>1771</v>
      </c>
      <c r="G300" s="343" t="s">
        <v>1120</v>
      </c>
      <c r="H300" s="343" t="s">
        <v>1771</v>
      </c>
      <c r="I300" s="128" t="s">
        <v>2405</v>
      </c>
      <c r="J300" s="896"/>
    </row>
    <row r="301" spans="2:10" x14ac:dyDescent="0.2">
      <c r="B301" s="37" t="s">
        <v>2134</v>
      </c>
      <c r="C301" s="885" t="s">
        <v>2402</v>
      </c>
      <c r="D301" s="885" t="s">
        <v>1771</v>
      </c>
      <c r="E301" s="885"/>
      <c r="F301" s="884" t="s">
        <v>1771</v>
      </c>
      <c r="G301" s="343" t="s">
        <v>1120</v>
      </c>
      <c r="H301" s="343" t="s">
        <v>1771</v>
      </c>
      <c r="I301" s="128" t="s">
        <v>2405</v>
      </c>
      <c r="J301" s="896"/>
    </row>
    <row r="302" spans="2:10" x14ac:dyDescent="0.2">
      <c r="B302" s="37" t="s">
        <v>2135</v>
      </c>
      <c r="C302" s="885" t="s">
        <v>2402</v>
      </c>
      <c r="D302" s="885" t="s">
        <v>1771</v>
      </c>
      <c r="E302" s="885"/>
      <c r="F302" s="884" t="s">
        <v>1771</v>
      </c>
      <c r="G302" s="343" t="s">
        <v>1120</v>
      </c>
      <c r="H302" s="343" t="s">
        <v>1771</v>
      </c>
      <c r="I302" s="128" t="s">
        <v>2405</v>
      </c>
      <c r="J302" s="896"/>
    </row>
    <row r="303" spans="2:10" x14ac:dyDescent="0.2">
      <c r="B303" s="37" t="s">
        <v>2136</v>
      </c>
      <c r="C303" s="885" t="s">
        <v>2402</v>
      </c>
      <c r="D303" s="885" t="s">
        <v>1771</v>
      </c>
      <c r="E303" s="885"/>
      <c r="F303" s="884" t="s">
        <v>1771</v>
      </c>
      <c r="G303" s="343" t="s">
        <v>1120</v>
      </c>
      <c r="H303" s="343" t="s">
        <v>1771</v>
      </c>
      <c r="I303" s="128" t="s">
        <v>2408</v>
      </c>
      <c r="J303" s="896"/>
    </row>
    <row r="304" spans="2:10" x14ac:dyDescent="0.2">
      <c r="B304" s="37" t="s">
        <v>2137</v>
      </c>
      <c r="C304" s="885" t="s">
        <v>2402</v>
      </c>
      <c r="D304" s="885" t="s">
        <v>1771</v>
      </c>
      <c r="E304" s="885"/>
      <c r="F304" s="884" t="s">
        <v>1771</v>
      </c>
      <c r="G304" s="343" t="s">
        <v>1120</v>
      </c>
      <c r="H304" s="343"/>
      <c r="I304" s="128" t="s">
        <v>2404</v>
      </c>
      <c r="J304" s="896"/>
    </row>
    <row r="305" spans="2:10" x14ac:dyDescent="0.2">
      <c r="B305" s="37" t="s">
        <v>2138</v>
      </c>
      <c r="C305" s="885" t="s">
        <v>2402</v>
      </c>
      <c r="D305" s="885" t="s">
        <v>1771</v>
      </c>
      <c r="E305" s="885"/>
      <c r="F305" s="884" t="s">
        <v>1771</v>
      </c>
      <c r="G305" s="343" t="s">
        <v>1120</v>
      </c>
      <c r="H305" s="343"/>
      <c r="I305" s="128" t="s">
        <v>2404</v>
      </c>
      <c r="J305" s="896"/>
    </row>
    <row r="306" spans="2:10" x14ac:dyDescent="0.2">
      <c r="B306" s="37" t="s">
        <v>2139</v>
      </c>
      <c r="C306" s="885" t="s">
        <v>2402</v>
      </c>
      <c r="D306" s="885" t="s">
        <v>1771</v>
      </c>
      <c r="E306" s="885"/>
      <c r="F306" s="884" t="s">
        <v>1771</v>
      </c>
      <c r="G306" s="343" t="s">
        <v>1120</v>
      </c>
      <c r="H306" s="343"/>
      <c r="I306" s="128" t="s">
        <v>2404</v>
      </c>
      <c r="J306" s="896"/>
    </row>
    <row r="307" spans="2:10" x14ac:dyDescent="0.2">
      <c r="B307" s="37" t="s">
        <v>2140</v>
      </c>
      <c r="C307" s="885" t="s">
        <v>2402</v>
      </c>
      <c r="D307" s="885" t="s">
        <v>1771</v>
      </c>
      <c r="E307" s="885"/>
      <c r="F307" s="884" t="s">
        <v>1771</v>
      </c>
      <c r="G307" s="343" t="s">
        <v>1120</v>
      </c>
      <c r="H307" s="343"/>
      <c r="I307" s="128" t="s">
        <v>2404</v>
      </c>
      <c r="J307" s="896"/>
    </row>
    <row r="308" spans="2:10" x14ac:dyDescent="0.2">
      <c r="B308" s="37" t="s">
        <v>2141</v>
      </c>
      <c r="C308" s="885" t="s">
        <v>2402</v>
      </c>
      <c r="D308" s="885" t="s">
        <v>1771</v>
      </c>
      <c r="E308" s="885"/>
      <c r="F308" s="884" t="s">
        <v>1771</v>
      </c>
      <c r="G308" s="343"/>
      <c r="H308" s="343" t="s">
        <v>1120</v>
      </c>
      <c r="I308" s="128" t="s">
        <v>2409</v>
      </c>
      <c r="J308" s="896"/>
    </row>
    <row r="309" spans="2:10" x14ac:dyDescent="0.2">
      <c r="B309" s="37" t="s">
        <v>2142</v>
      </c>
      <c r="C309" s="885" t="s">
        <v>2402</v>
      </c>
      <c r="D309" s="885" t="s">
        <v>1771</v>
      </c>
      <c r="E309" s="885"/>
      <c r="F309" s="884" t="s">
        <v>1771</v>
      </c>
      <c r="G309" s="343" t="s">
        <v>1120</v>
      </c>
      <c r="H309" s="343" t="s">
        <v>1771</v>
      </c>
      <c r="I309" s="128" t="s">
        <v>2405</v>
      </c>
      <c r="J309" s="896"/>
    </row>
    <row r="310" spans="2:10" x14ac:dyDescent="0.2">
      <c r="B310" s="37" t="s">
        <v>2143</v>
      </c>
      <c r="C310" s="885" t="s">
        <v>2402</v>
      </c>
      <c r="D310" s="885" t="s">
        <v>1771</v>
      </c>
      <c r="E310" s="885"/>
      <c r="F310" s="884" t="s">
        <v>1771</v>
      </c>
      <c r="G310" s="343" t="s">
        <v>1120</v>
      </c>
      <c r="H310" s="343" t="s">
        <v>1771</v>
      </c>
      <c r="I310" s="128" t="s">
        <v>2405</v>
      </c>
      <c r="J310" s="896"/>
    </row>
    <row r="311" spans="2:10" x14ac:dyDescent="0.2">
      <c r="B311" s="37" t="s">
        <v>2144</v>
      </c>
      <c r="C311" s="885" t="s">
        <v>2402</v>
      </c>
      <c r="D311" s="885" t="s">
        <v>1771</v>
      </c>
      <c r="E311" s="885"/>
      <c r="F311" s="884" t="s">
        <v>1771</v>
      </c>
      <c r="G311" s="343" t="s">
        <v>1120</v>
      </c>
      <c r="H311" s="343"/>
      <c r="I311" s="128" t="s">
        <v>2404</v>
      </c>
      <c r="J311" s="896"/>
    </row>
    <row r="312" spans="2:10" x14ac:dyDescent="0.2">
      <c r="B312" s="37" t="s">
        <v>2145</v>
      </c>
      <c r="C312" s="885" t="s">
        <v>2402</v>
      </c>
      <c r="D312" s="885" t="s">
        <v>1771</v>
      </c>
      <c r="E312" s="885"/>
      <c r="F312" s="884" t="s">
        <v>1771</v>
      </c>
      <c r="G312" s="343" t="s">
        <v>1120</v>
      </c>
      <c r="H312" s="343"/>
      <c r="I312" s="128" t="s">
        <v>2404</v>
      </c>
      <c r="J312" s="896"/>
    </row>
    <row r="313" spans="2:10" x14ac:dyDescent="0.2">
      <c r="B313" s="37" t="s">
        <v>2146</v>
      </c>
      <c r="C313" s="885" t="s">
        <v>2402</v>
      </c>
      <c r="D313" s="885" t="s">
        <v>1771</v>
      </c>
      <c r="E313" s="885"/>
      <c r="F313" s="884" t="s">
        <v>1771</v>
      </c>
      <c r="G313" s="343" t="s">
        <v>1120</v>
      </c>
      <c r="H313" s="343"/>
      <c r="I313" s="128" t="s">
        <v>2404</v>
      </c>
      <c r="J313" s="896"/>
    </row>
    <row r="314" spans="2:10" x14ac:dyDescent="0.2">
      <c r="B314" s="37" t="s">
        <v>2147</v>
      </c>
      <c r="C314" s="885" t="s">
        <v>2402</v>
      </c>
      <c r="D314" s="885" t="s">
        <v>1771</v>
      </c>
      <c r="E314" s="885"/>
      <c r="F314" s="884" t="s">
        <v>1771</v>
      </c>
      <c r="G314" s="343" t="s">
        <v>1120</v>
      </c>
      <c r="H314" s="343"/>
      <c r="I314" s="128" t="s">
        <v>2404</v>
      </c>
      <c r="J314" s="896"/>
    </row>
    <row r="315" spans="2:10" x14ac:dyDescent="0.2">
      <c r="B315" s="37" t="s">
        <v>2148</v>
      </c>
      <c r="C315" s="885" t="s">
        <v>2402</v>
      </c>
      <c r="D315" s="885" t="s">
        <v>1771</v>
      </c>
      <c r="E315" s="885"/>
      <c r="F315" s="884" t="s">
        <v>1771</v>
      </c>
      <c r="G315" s="343" t="s">
        <v>1120</v>
      </c>
      <c r="H315" s="343"/>
      <c r="I315" s="128" t="s">
        <v>2404</v>
      </c>
      <c r="J315" s="896"/>
    </row>
    <row r="316" spans="2:10" x14ac:dyDescent="0.2">
      <c r="B316" s="37" t="s">
        <v>2149</v>
      </c>
      <c r="C316" s="885" t="s">
        <v>2402</v>
      </c>
      <c r="D316" s="885" t="s">
        <v>1771</v>
      </c>
      <c r="E316" s="885"/>
      <c r="F316" s="884" t="s">
        <v>1771</v>
      </c>
      <c r="G316" s="343" t="s">
        <v>1120</v>
      </c>
      <c r="H316" s="343" t="s">
        <v>1771</v>
      </c>
      <c r="I316" s="128" t="s">
        <v>2408</v>
      </c>
      <c r="J316" s="896"/>
    </row>
    <row r="317" spans="2:10" x14ac:dyDescent="0.2">
      <c r="B317" s="37" t="s">
        <v>2150</v>
      </c>
      <c r="C317" s="885" t="s">
        <v>2402</v>
      </c>
      <c r="D317" s="885" t="s">
        <v>1771</v>
      </c>
      <c r="E317" s="885"/>
      <c r="F317" s="884" t="s">
        <v>1771</v>
      </c>
      <c r="G317" s="343" t="s">
        <v>1120</v>
      </c>
      <c r="H317" s="343" t="s">
        <v>1771</v>
      </c>
      <c r="I317" s="128" t="s">
        <v>2408</v>
      </c>
      <c r="J317" s="896"/>
    </row>
    <row r="318" spans="2:10" x14ac:dyDescent="0.2">
      <c r="B318" s="37" t="s">
        <v>2151</v>
      </c>
      <c r="C318" s="885" t="s">
        <v>2402</v>
      </c>
      <c r="D318" s="885" t="s">
        <v>1771</v>
      </c>
      <c r="E318" s="885"/>
      <c r="F318" s="884" t="s">
        <v>1771</v>
      </c>
      <c r="G318" s="343" t="s">
        <v>1120</v>
      </c>
      <c r="H318" s="343" t="s">
        <v>1771</v>
      </c>
      <c r="I318" s="128" t="s">
        <v>2408</v>
      </c>
      <c r="J318" s="896"/>
    </row>
    <row r="319" spans="2:10" x14ac:dyDescent="0.2">
      <c r="B319" s="37" t="s">
        <v>2152</v>
      </c>
      <c r="C319" s="885" t="s">
        <v>2402</v>
      </c>
      <c r="D319" s="885" t="s">
        <v>1771</v>
      </c>
      <c r="E319" s="885"/>
      <c r="F319" s="884" t="s">
        <v>1771</v>
      </c>
      <c r="G319" s="343" t="s">
        <v>1120</v>
      </c>
      <c r="H319" s="343" t="s">
        <v>1771</v>
      </c>
      <c r="I319" s="128" t="s">
        <v>2408</v>
      </c>
      <c r="J319" s="896"/>
    </row>
    <row r="320" spans="2:10" x14ac:dyDescent="0.2">
      <c r="B320" s="37" t="s">
        <v>2153</v>
      </c>
      <c r="C320" s="885" t="s">
        <v>2402</v>
      </c>
      <c r="D320" s="885" t="s">
        <v>1771</v>
      </c>
      <c r="E320" s="885"/>
      <c r="F320" s="884" t="s">
        <v>1771</v>
      </c>
      <c r="G320" s="343" t="s">
        <v>1120</v>
      </c>
      <c r="H320" s="343" t="s">
        <v>1771</v>
      </c>
      <c r="I320" s="128" t="s">
        <v>2408</v>
      </c>
      <c r="J320" s="896"/>
    </row>
    <row r="321" spans="2:10" x14ac:dyDescent="0.2">
      <c r="B321" s="37" t="s">
        <v>2154</v>
      </c>
      <c r="C321" s="885" t="s">
        <v>2402</v>
      </c>
      <c r="D321" s="885" t="s">
        <v>1771</v>
      </c>
      <c r="E321" s="885"/>
      <c r="F321" s="884" t="s">
        <v>1771</v>
      </c>
      <c r="G321" s="343" t="s">
        <v>1120</v>
      </c>
      <c r="H321" s="343" t="s">
        <v>1771</v>
      </c>
      <c r="I321" s="128" t="s">
        <v>2408</v>
      </c>
      <c r="J321" s="896"/>
    </row>
    <row r="322" spans="2:10" x14ac:dyDescent="0.2">
      <c r="B322" s="37" t="s">
        <v>2155</v>
      </c>
      <c r="C322" s="885" t="s">
        <v>2402</v>
      </c>
      <c r="D322" s="885" t="s">
        <v>1771</v>
      </c>
      <c r="E322" s="885"/>
      <c r="F322" s="884" t="s">
        <v>1771</v>
      </c>
      <c r="G322" s="343" t="s">
        <v>1120</v>
      </c>
      <c r="H322" s="343"/>
      <c r="I322" s="128" t="s">
        <v>2404</v>
      </c>
      <c r="J322" s="896"/>
    </row>
    <row r="323" spans="2:10" x14ac:dyDescent="0.2">
      <c r="B323" s="37" t="s">
        <v>2156</v>
      </c>
      <c r="C323" s="885" t="s">
        <v>2402</v>
      </c>
      <c r="D323" s="885" t="s">
        <v>1771</v>
      </c>
      <c r="E323" s="885"/>
      <c r="F323" s="884" t="s">
        <v>1771</v>
      </c>
      <c r="G323" s="343" t="s">
        <v>1120</v>
      </c>
      <c r="H323" s="343" t="s">
        <v>1771</v>
      </c>
      <c r="I323" s="128" t="s">
        <v>2408</v>
      </c>
      <c r="J323" s="896"/>
    </row>
    <row r="324" spans="2:10" x14ac:dyDescent="0.2">
      <c r="B324" s="37" t="s">
        <v>2157</v>
      </c>
      <c r="C324" s="885" t="s">
        <v>2402</v>
      </c>
      <c r="D324" s="885" t="s">
        <v>1771</v>
      </c>
      <c r="E324" s="885"/>
      <c r="F324" s="884" t="s">
        <v>1771</v>
      </c>
      <c r="G324" s="343" t="s">
        <v>1120</v>
      </c>
      <c r="H324" s="343" t="s">
        <v>1771</v>
      </c>
      <c r="I324" s="128" t="s">
        <v>2408</v>
      </c>
      <c r="J324" s="896"/>
    </row>
    <row r="325" spans="2:10" x14ac:dyDescent="0.2">
      <c r="B325" s="37" t="s">
        <v>2158</v>
      </c>
      <c r="C325" s="885" t="s">
        <v>2402</v>
      </c>
      <c r="D325" s="885" t="s">
        <v>1771</v>
      </c>
      <c r="E325" s="885"/>
      <c r="F325" s="884" t="s">
        <v>1771</v>
      </c>
      <c r="G325" s="343" t="s">
        <v>1120</v>
      </c>
      <c r="H325" s="343" t="s">
        <v>1771</v>
      </c>
      <c r="I325" s="128" t="s">
        <v>2408</v>
      </c>
      <c r="J325" s="896"/>
    </row>
    <row r="326" spans="2:10" x14ac:dyDescent="0.2">
      <c r="B326" s="37" t="s">
        <v>2159</v>
      </c>
      <c r="C326" s="885" t="s">
        <v>2402</v>
      </c>
      <c r="D326" s="885" t="s">
        <v>1771</v>
      </c>
      <c r="E326" s="885"/>
      <c r="F326" s="884" t="s">
        <v>1771</v>
      </c>
      <c r="G326" s="343" t="s">
        <v>1120</v>
      </c>
      <c r="H326" s="343" t="s">
        <v>1771</v>
      </c>
      <c r="I326" s="128" t="s">
        <v>2408</v>
      </c>
      <c r="J326" s="896"/>
    </row>
    <row r="327" spans="2:10" x14ac:dyDescent="0.2">
      <c r="B327" s="37" t="s">
        <v>2160</v>
      </c>
      <c r="C327" s="885" t="s">
        <v>2402</v>
      </c>
      <c r="D327" s="885" t="s">
        <v>1771</v>
      </c>
      <c r="E327" s="885"/>
      <c r="F327" s="884" t="s">
        <v>1771</v>
      </c>
      <c r="G327" s="343" t="s">
        <v>1120</v>
      </c>
      <c r="H327" s="343" t="s">
        <v>1771</v>
      </c>
      <c r="I327" s="128" t="s">
        <v>2408</v>
      </c>
      <c r="J327" s="896"/>
    </row>
    <row r="328" spans="2:10" x14ac:dyDescent="0.2">
      <c r="B328" s="37" t="s">
        <v>2161</v>
      </c>
      <c r="C328" s="885" t="s">
        <v>2402</v>
      </c>
      <c r="D328" s="885" t="s">
        <v>1771</v>
      </c>
      <c r="E328" s="885"/>
      <c r="F328" s="884" t="s">
        <v>1771</v>
      </c>
      <c r="G328" s="343" t="s">
        <v>1120</v>
      </c>
      <c r="H328" s="343" t="s">
        <v>1771</v>
      </c>
      <c r="I328" s="128" t="s">
        <v>2408</v>
      </c>
      <c r="J328" s="896"/>
    </row>
    <row r="329" spans="2:10" x14ac:dyDescent="0.2">
      <c r="B329" s="37" t="s">
        <v>2162</v>
      </c>
      <c r="C329" s="885" t="s">
        <v>2402</v>
      </c>
      <c r="D329" s="885" t="s">
        <v>1771</v>
      </c>
      <c r="E329" s="885"/>
      <c r="F329" s="884" t="s">
        <v>1771</v>
      </c>
      <c r="G329" s="343" t="s">
        <v>1120</v>
      </c>
      <c r="H329" s="343" t="s">
        <v>1771</v>
      </c>
      <c r="I329" s="128" t="s">
        <v>2408</v>
      </c>
      <c r="J329" s="896"/>
    </row>
    <row r="330" spans="2:10" x14ac:dyDescent="0.2">
      <c r="B330" s="37" t="s">
        <v>2163</v>
      </c>
      <c r="C330" s="885" t="s">
        <v>2402</v>
      </c>
      <c r="D330" s="885" t="s">
        <v>1771</v>
      </c>
      <c r="E330" s="885"/>
      <c r="F330" s="884" t="s">
        <v>1771</v>
      </c>
      <c r="G330" s="343" t="s">
        <v>1120</v>
      </c>
      <c r="H330" s="343" t="s">
        <v>1771</v>
      </c>
      <c r="I330" s="128" t="s">
        <v>2408</v>
      </c>
      <c r="J330" s="896"/>
    </row>
    <row r="331" spans="2:10" x14ac:dyDescent="0.2">
      <c r="B331" s="37" t="s">
        <v>2164</v>
      </c>
      <c r="C331" s="885" t="s">
        <v>2402</v>
      </c>
      <c r="D331" s="885" t="s">
        <v>1771</v>
      </c>
      <c r="E331" s="885"/>
      <c r="F331" s="884" t="s">
        <v>1771</v>
      </c>
      <c r="G331" s="343" t="s">
        <v>1120</v>
      </c>
      <c r="H331" s="343" t="s">
        <v>1771</v>
      </c>
      <c r="I331" s="128" t="s">
        <v>2408</v>
      </c>
      <c r="J331" s="896"/>
    </row>
    <row r="332" spans="2:10" x14ac:dyDescent="0.2">
      <c r="B332" s="37" t="s">
        <v>2165</v>
      </c>
      <c r="C332" s="885" t="s">
        <v>2402</v>
      </c>
      <c r="D332" s="885" t="s">
        <v>1771</v>
      </c>
      <c r="E332" s="885"/>
      <c r="F332" s="884" t="s">
        <v>1771</v>
      </c>
      <c r="G332" s="343" t="s">
        <v>1120</v>
      </c>
      <c r="H332" s="343" t="s">
        <v>1771</v>
      </c>
      <c r="I332" s="128" t="s">
        <v>2408</v>
      </c>
      <c r="J332" s="896"/>
    </row>
    <row r="333" spans="2:10" x14ac:dyDescent="0.2">
      <c r="B333" s="37" t="s">
        <v>2166</v>
      </c>
      <c r="C333" s="885" t="s">
        <v>2402</v>
      </c>
      <c r="D333" s="885" t="s">
        <v>1771</v>
      </c>
      <c r="E333" s="885"/>
      <c r="F333" s="884" t="s">
        <v>1771</v>
      </c>
      <c r="G333" s="343" t="s">
        <v>1120</v>
      </c>
      <c r="H333" s="343" t="s">
        <v>1771</v>
      </c>
      <c r="I333" s="128" t="s">
        <v>2408</v>
      </c>
      <c r="J333" s="896"/>
    </row>
    <row r="334" spans="2:10" x14ac:dyDescent="0.2">
      <c r="B334" s="37" t="s">
        <v>2167</v>
      </c>
      <c r="C334" s="885" t="s">
        <v>2402</v>
      </c>
      <c r="D334" s="885" t="s">
        <v>1771</v>
      </c>
      <c r="E334" s="885"/>
      <c r="F334" s="884" t="s">
        <v>1771</v>
      </c>
      <c r="G334" s="343" t="s">
        <v>1120</v>
      </c>
      <c r="H334" s="343" t="s">
        <v>1771</v>
      </c>
      <c r="I334" s="128" t="s">
        <v>2408</v>
      </c>
      <c r="J334" s="896"/>
    </row>
    <row r="335" spans="2:10" x14ac:dyDescent="0.2">
      <c r="B335" s="37" t="s">
        <v>2168</v>
      </c>
      <c r="C335" s="885" t="s">
        <v>2402</v>
      </c>
      <c r="D335" s="885" t="s">
        <v>1771</v>
      </c>
      <c r="E335" s="885"/>
      <c r="F335" s="884" t="s">
        <v>1771</v>
      </c>
      <c r="G335" s="343" t="s">
        <v>1120</v>
      </c>
      <c r="H335" s="343" t="s">
        <v>1771</v>
      </c>
      <c r="I335" s="128" t="s">
        <v>2408</v>
      </c>
      <c r="J335" s="896"/>
    </row>
    <row r="336" spans="2:10" x14ac:dyDescent="0.2">
      <c r="B336" s="37" t="s">
        <v>2169</v>
      </c>
      <c r="C336" s="885" t="s">
        <v>2402</v>
      </c>
      <c r="D336" s="885" t="s">
        <v>1771</v>
      </c>
      <c r="E336" s="885"/>
      <c r="F336" s="884" t="s">
        <v>1771</v>
      </c>
      <c r="G336" s="343" t="s">
        <v>1120</v>
      </c>
      <c r="H336" s="343" t="s">
        <v>1771</v>
      </c>
      <c r="I336" s="128" t="s">
        <v>2408</v>
      </c>
      <c r="J336" s="896"/>
    </row>
    <row r="337" spans="2:10" x14ac:dyDescent="0.2">
      <c r="B337" s="37" t="s">
        <v>2170</v>
      </c>
      <c r="C337" s="885" t="s">
        <v>2402</v>
      </c>
      <c r="D337" s="885" t="s">
        <v>1771</v>
      </c>
      <c r="E337" s="885"/>
      <c r="F337" s="884" t="s">
        <v>1771</v>
      </c>
      <c r="G337" s="343" t="s">
        <v>1120</v>
      </c>
      <c r="H337" s="343" t="s">
        <v>1771</v>
      </c>
      <c r="I337" s="128" t="s">
        <v>2408</v>
      </c>
      <c r="J337" s="896"/>
    </row>
    <row r="338" spans="2:10" x14ac:dyDescent="0.2">
      <c r="B338" s="37" t="s">
        <v>2171</v>
      </c>
      <c r="C338" s="885" t="s">
        <v>2402</v>
      </c>
      <c r="D338" s="885" t="s">
        <v>1771</v>
      </c>
      <c r="E338" s="885"/>
      <c r="F338" s="884" t="s">
        <v>1771</v>
      </c>
      <c r="G338" s="343" t="s">
        <v>1120</v>
      </c>
      <c r="H338" s="343" t="s">
        <v>1771</v>
      </c>
      <c r="I338" s="128" t="s">
        <v>2408</v>
      </c>
      <c r="J338" s="896"/>
    </row>
    <row r="339" spans="2:10" x14ac:dyDescent="0.2">
      <c r="B339" s="37" t="s">
        <v>2172</v>
      </c>
      <c r="C339" s="885" t="s">
        <v>2402</v>
      </c>
      <c r="D339" s="885" t="s">
        <v>1771</v>
      </c>
      <c r="E339" s="885"/>
      <c r="F339" s="884" t="s">
        <v>1771</v>
      </c>
      <c r="G339" s="343" t="s">
        <v>1120</v>
      </c>
      <c r="H339" s="343"/>
      <c r="I339" s="128" t="s">
        <v>2404</v>
      </c>
      <c r="J339" s="896"/>
    </row>
    <row r="340" spans="2:10" x14ac:dyDescent="0.2">
      <c r="B340" s="37" t="s">
        <v>2173</v>
      </c>
      <c r="C340" s="885" t="s">
        <v>2402</v>
      </c>
      <c r="D340" s="885" t="s">
        <v>1771</v>
      </c>
      <c r="E340" s="885"/>
      <c r="F340" s="884" t="s">
        <v>1771</v>
      </c>
      <c r="G340" s="343" t="s">
        <v>1120</v>
      </c>
      <c r="H340" s="343" t="s">
        <v>1771</v>
      </c>
      <c r="I340" s="128" t="s">
        <v>2408</v>
      </c>
      <c r="J340" s="896"/>
    </row>
    <row r="341" spans="2:10" x14ac:dyDescent="0.2">
      <c r="B341" s="37" t="s">
        <v>2174</v>
      </c>
      <c r="C341" s="885" t="s">
        <v>2402</v>
      </c>
      <c r="D341" s="885" t="s">
        <v>1771</v>
      </c>
      <c r="E341" s="885"/>
      <c r="F341" s="884" t="s">
        <v>1771</v>
      </c>
      <c r="G341" s="343" t="s">
        <v>1120</v>
      </c>
      <c r="H341" s="343" t="s">
        <v>1771</v>
      </c>
      <c r="I341" s="128" t="s">
        <v>2408</v>
      </c>
      <c r="J341" s="896"/>
    </row>
    <row r="342" spans="2:10" x14ac:dyDescent="0.2">
      <c r="B342" s="37" t="s">
        <v>2175</v>
      </c>
      <c r="C342" s="885" t="s">
        <v>2402</v>
      </c>
      <c r="D342" s="885" t="s">
        <v>1771</v>
      </c>
      <c r="E342" s="885"/>
      <c r="F342" s="884" t="s">
        <v>1771</v>
      </c>
      <c r="G342" s="343" t="s">
        <v>1120</v>
      </c>
      <c r="H342" s="343" t="s">
        <v>1771</v>
      </c>
      <c r="I342" s="128" t="s">
        <v>2408</v>
      </c>
      <c r="J342" s="896"/>
    </row>
    <row r="343" spans="2:10" x14ac:dyDescent="0.2">
      <c r="B343" s="37" t="s">
        <v>2176</v>
      </c>
      <c r="C343" s="885" t="s">
        <v>2402</v>
      </c>
      <c r="D343" s="885" t="s">
        <v>1771</v>
      </c>
      <c r="E343" s="885"/>
      <c r="F343" s="884" t="s">
        <v>1771</v>
      </c>
      <c r="G343" s="343" t="s">
        <v>1120</v>
      </c>
      <c r="H343" s="343" t="s">
        <v>1771</v>
      </c>
      <c r="I343" s="128" t="s">
        <v>2408</v>
      </c>
      <c r="J343" s="896"/>
    </row>
    <row r="344" spans="2:10" x14ac:dyDescent="0.2">
      <c r="B344" s="37" t="s">
        <v>2177</v>
      </c>
      <c r="C344" s="885" t="s">
        <v>2402</v>
      </c>
      <c r="D344" s="885" t="s">
        <v>1771</v>
      </c>
      <c r="E344" s="885"/>
      <c r="F344" s="884" t="s">
        <v>1771</v>
      </c>
      <c r="G344" s="343" t="s">
        <v>1120</v>
      </c>
      <c r="H344" s="343" t="s">
        <v>1771</v>
      </c>
      <c r="I344" s="128" t="s">
        <v>2408</v>
      </c>
      <c r="J344" s="896"/>
    </row>
    <row r="345" spans="2:10" x14ac:dyDescent="0.2">
      <c r="B345" s="37" t="s">
        <v>2178</v>
      </c>
      <c r="C345" s="885" t="s">
        <v>2402</v>
      </c>
      <c r="D345" s="885" t="s">
        <v>1771</v>
      </c>
      <c r="E345" s="885"/>
      <c r="F345" s="884" t="s">
        <v>1771</v>
      </c>
      <c r="G345" s="343" t="s">
        <v>1120</v>
      </c>
      <c r="H345" s="343" t="s">
        <v>1771</v>
      </c>
      <c r="I345" s="128" t="s">
        <v>2408</v>
      </c>
      <c r="J345" s="896"/>
    </row>
    <row r="346" spans="2:10" x14ac:dyDescent="0.2">
      <c r="B346" s="37" t="s">
        <v>2179</v>
      </c>
      <c r="C346" s="885" t="s">
        <v>2402</v>
      </c>
      <c r="D346" s="885" t="s">
        <v>1771</v>
      </c>
      <c r="E346" s="885"/>
      <c r="F346" s="884" t="s">
        <v>1771</v>
      </c>
      <c r="G346" s="343" t="s">
        <v>1120</v>
      </c>
      <c r="H346" s="343" t="s">
        <v>1771</v>
      </c>
      <c r="I346" s="128" t="s">
        <v>2408</v>
      </c>
      <c r="J346" s="896"/>
    </row>
    <row r="347" spans="2:10" x14ac:dyDescent="0.2">
      <c r="B347" s="37" t="s">
        <v>2180</v>
      </c>
      <c r="C347" s="885" t="s">
        <v>2402</v>
      </c>
      <c r="D347" s="885" t="s">
        <v>1771</v>
      </c>
      <c r="E347" s="885"/>
      <c r="F347" s="884" t="s">
        <v>1771</v>
      </c>
      <c r="G347" s="343" t="s">
        <v>1120</v>
      </c>
      <c r="H347" s="343" t="s">
        <v>1771</v>
      </c>
      <c r="I347" s="128" t="s">
        <v>2408</v>
      </c>
      <c r="J347" s="896"/>
    </row>
    <row r="348" spans="2:10" x14ac:dyDescent="0.2">
      <c r="B348" s="37" t="s">
        <v>2181</v>
      </c>
      <c r="C348" s="885" t="s">
        <v>2402</v>
      </c>
      <c r="D348" s="885" t="s">
        <v>1771</v>
      </c>
      <c r="E348" s="885"/>
      <c r="F348" s="884" t="s">
        <v>1771</v>
      </c>
      <c r="G348" s="343" t="s">
        <v>1120</v>
      </c>
      <c r="H348" s="343" t="s">
        <v>1771</v>
      </c>
      <c r="I348" s="128" t="s">
        <v>2408</v>
      </c>
      <c r="J348" s="896"/>
    </row>
    <row r="349" spans="2:10" x14ac:dyDescent="0.2">
      <c r="B349" s="37" t="s">
        <v>2182</v>
      </c>
      <c r="C349" s="885" t="s">
        <v>2402</v>
      </c>
      <c r="D349" s="885" t="s">
        <v>1771</v>
      </c>
      <c r="E349" s="885"/>
      <c r="F349" s="884" t="s">
        <v>1771</v>
      </c>
      <c r="G349" s="343" t="s">
        <v>1120</v>
      </c>
      <c r="H349" s="343" t="s">
        <v>1771</v>
      </c>
      <c r="I349" s="128" t="s">
        <v>2408</v>
      </c>
      <c r="J349" s="896"/>
    </row>
    <row r="350" spans="2:10" x14ac:dyDescent="0.2">
      <c r="B350" s="37" t="s">
        <v>2183</v>
      </c>
      <c r="C350" s="885" t="s">
        <v>2402</v>
      </c>
      <c r="D350" s="885" t="s">
        <v>1771</v>
      </c>
      <c r="E350" s="885"/>
      <c r="F350" s="884" t="s">
        <v>1771</v>
      </c>
      <c r="G350" s="343" t="s">
        <v>1120</v>
      </c>
      <c r="H350" s="343" t="s">
        <v>1771</v>
      </c>
      <c r="I350" s="128" t="s">
        <v>2408</v>
      </c>
      <c r="J350" s="896"/>
    </row>
    <row r="351" spans="2:10" x14ac:dyDescent="0.2">
      <c r="B351" s="37" t="s">
        <v>2184</v>
      </c>
      <c r="C351" s="885" t="s">
        <v>2402</v>
      </c>
      <c r="D351" s="885" t="s">
        <v>1771</v>
      </c>
      <c r="E351" s="885"/>
      <c r="F351" s="884" t="s">
        <v>1771</v>
      </c>
      <c r="G351" s="343" t="s">
        <v>1120</v>
      </c>
      <c r="H351" s="343" t="s">
        <v>1771</v>
      </c>
      <c r="I351" s="128" t="s">
        <v>2408</v>
      </c>
      <c r="J351" s="896"/>
    </row>
    <row r="352" spans="2:10" x14ac:dyDescent="0.2">
      <c r="B352" s="37" t="s">
        <v>2185</v>
      </c>
      <c r="C352" s="885" t="s">
        <v>2402</v>
      </c>
      <c r="D352" s="885" t="s">
        <v>1771</v>
      </c>
      <c r="E352" s="885"/>
      <c r="F352" s="884" t="s">
        <v>1771</v>
      </c>
      <c r="G352" s="343" t="s">
        <v>1120</v>
      </c>
      <c r="H352" s="343" t="s">
        <v>1771</v>
      </c>
      <c r="I352" s="128" t="s">
        <v>2408</v>
      </c>
      <c r="J352" s="896"/>
    </row>
    <row r="353" spans="2:10" x14ac:dyDescent="0.2">
      <c r="B353" s="37" t="s">
        <v>2186</v>
      </c>
      <c r="C353" s="885" t="s">
        <v>2402</v>
      </c>
      <c r="D353" s="885" t="s">
        <v>1771</v>
      </c>
      <c r="E353" s="885"/>
      <c r="F353" s="884" t="s">
        <v>1771</v>
      </c>
      <c r="G353" s="343" t="s">
        <v>1120</v>
      </c>
      <c r="H353" s="343" t="s">
        <v>1771</v>
      </c>
      <c r="I353" s="128" t="s">
        <v>2408</v>
      </c>
      <c r="J353" s="896"/>
    </row>
    <row r="354" spans="2:10" x14ac:dyDescent="0.2">
      <c r="B354" s="37" t="s">
        <v>2187</v>
      </c>
      <c r="C354" s="885" t="s">
        <v>2402</v>
      </c>
      <c r="D354" s="885" t="s">
        <v>1771</v>
      </c>
      <c r="E354" s="885"/>
      <c r="F354" s="884" t="s">
        <v>1771</v>
      </c>
      <c r="G354" s="343" t="s">
        <v>1120</v>
      </c>
      <c r="H354" s="343"/>
      <c r="I354" s="128" t="s">
        <v>2404</v>
      </c>
      <c r="J354" s="896"/>
    </row>
    <row r="355" spans="2:10" x14ac:dyDescent="0.2">
      <c r="B355" s="37" t="s">
        <v>2188</v>
      </c>
      <c r="C355" s="885" t="s">
        <v>2402</v>
      </c>
      <c r="D355" s="885" t="s">
        <v>1771</v>
      </c>
      <c r="E355" s="885"/>
      <c r="F355" s="884" t="s">
        <v>1771</v>
      </c>
      <c r="G355" s="343" t="s">
        <v>1120</v>
      </c>
      <c r="H355" s="343" t="s">
        <v>1771</v>
      </c>
      <c r="I355" s="128" t="s">
        <v>2408</v>
      </c>
      <c r="J355" s="896"/>
    </row>
    <row r="356" spans="2:10" x14ac:dyDescent="0.2">
      <c r="B356" s="37" t="s">
        <v>2189</v>
      </c>
      <c r="C356" s="885" t="s">
        <v>2402</v>
      </c>
      <c r="D356" s="885" t="s">
        <v>1771</v>
      </c>
      <c r="E356" s="885"/>
      <c r="F356" s="884" t="s">
        <v>1771</v>
      </c>
      <c r="G356" s="343" t="s">
        <v>1120</v>
      </c>
      <c r="H356" s="343" t="s">
        <v>1771</v>
      </c>
      <c r="I356" s="128" t="s">
        <v>2408</v>
      </c>
      <c r="J356" s="896"/>
    </row>
    <row r="357" spans="2:10" x14ac:dyDescent="0.2">
      <c r="B357" s="37" t="s">
        <v>2190</v>
      </c>
      <c r="C357" s="885" t="s">
        <v>2402</v>
      </c>
      <c r="D357" s="885" t="s">
        <v>1771</v>
      </c>
      <c r="E357" s="885"/>
      <c r="F357" s="884" t="s">
        <v>1771</v>
      </c>
      <c r="G357" s="343" t="s">
        <v>1120</v>
      </c>
      <c r="H357" s="343" t="s">
        <v>1771</v>
      </c>
      <c r="I357" s="128" t="s">
        <v>2408</v>
      </c>
      <c r="J357" s="896"/>
    </row>
    <row r="358" spans="2:10" x14ac:dyDescent="0.2">
      <c r="B358" s="37" t="s">
        <v>2191</v>
      </c>
      <c r="C358" s="885" t="s">
        <v>2402</v>
      </c>
      <c r="D358" s="885" t="s">
        <v>1771</v>
      </c>
      <c r="E358" s="885"/>
      <c r="F358" s="884" t="s">
        <v>1771</v>
      </c>
      <c r="G358" s="343" t="s">
        <v>1120</v>
      </c>
      <c r="H358" s="343" t="s">
        <v>1771</v>
      </c>
      <c r="I358" s="128" t="s">
        <v>2408</v>
      </c>
      <c r="J358" s="896"/>
    </row>
    <row r="359" spans="2:10" x14ac:dyDescent="0.2">
      <c r="B359" s="37" t="s">
        <v>2192</v>
      </c>
      <c r="C359" s="885" t="s">
        <v>2402</v>
      </c>
      <c r="D359" s="885" t="s">
        <v>1771</v>
      </c>
      <c r="E359" s="885"/>
      <c r="F359" s="884" t="s">
        <v>1771</v>
      </c>
      <c r="G359" s="343" t="s">
        <v>1120</v>
      </c>
      <c r="H359" s="343" t="s">
        <v>1771</v>
      </c>
      <c r="I359" s="128" t="s">
        <v>2408</v>
      </c>
      <c r="J359" s="896"/>
    </row>
    <row r="360" spans="2:10" x14ac:dyDescent="0.2">
      <c r="B360" s="37" t="s">
        <v>2193</v>
      </c>
      <c r="C360" s="885" t="s">
        <v>2402</v>
      </c>
      <c r="D360" s="885" t="s">
        <v>1771</v>
      </c>
      <c r="E360" s="885"/>
      <c r="F360" s="884" t="s">
        <v>1771</v>
      </c>
      <c r="G360" s="343" t="s">
        <v>1120</v>
      </c>
      <c r="H360" s="343" t="s">
        <v>1771</v>
      </c>
      <c r="I360" s="128" t="s">
        <v>2408</v>
      </c>
      <c r="J360" s="896"/>
    </row>
    <row r="361" spans="2:10" x14ac:dyDescent="0.2">
      <c r="B361" s="37" t="s">
        <v>2194</v>
      </c>
      <c r="C361" s="885" t="s">
        <v>2402</v>
      </c>
      <c r="D361" s="885" t="s">
        <v>1771</v>
      </c>
      <c r="E361" s="885"/>
      <c r="F361" s="884" t="s">
        <v>1771</v>
      </c>
      <c r="G361" s="343" t="s">
        <v>1120</v>
      </c>
      <c r="H361" s="343" t="s">
        <v>1771</v>
      </c>
      <c r="I361" s="128" t="s">
        <v>2408</v>
      </c>
      <c r="J361" s="896"/>
    </row>
    <row r="362" spans="2:10" x14ac:dyDescent="0.2">
      <c r="B362" s="37" t="s">
        <v>2195</v>
      </c>
      <c r="C362" s="885" t="s">
        <v>2402</v>
      </c>
      <c r="D362" s="885" t="s">
        <v>1771</v>
      </c>
      <c r="E362" s="885"/>
      <c r="F362" s="884" t="s">
        <v>1771</v>
      </c>
      <c r="G362" s="343" t="s">
        <v>1120</v>
      </c>
      <c r="H362" s="343" t="s">
        <v>1771</v>
      </c>
      <c r="I362" s="128" t="s">
        <v>2408</v>
      </c>
      <c r="J362" s="896"/>
    </row>
    <row r="363" spans="2:10" x14ac:dyDescent="0.2">
      <c r="B363" s="37" t="s">
        <v>2196</v>
      </c>
      <c r="C363" s="885" t="s">
        <v>2402</v>
      </c>
      <c r="D363" s="885" t="s">
        <v>1771</v>
      </c>
      <c r="E363" s="885"/>
      <c r="F363" s="884" t="s">
        <v>1771</v>
      </c>
      <c r="G363" s="343" t="s">
        <v>1120</v>
      </c>
      <c r="H363" s="343" t="s">
        <v>1771</v>
      </c>
      <c r="I363" s="128" t="s">
        <v>2408</v>
      </c>
      <c r="J363" s="896"/>
    </row>
    <row r="364" spans="2:10" x14ac:dyDescent="0.2">
      <c r="B364" s="37" t="s">
        <v>2197</v>
      </c>
      <c r="C364" s="885" t="s">
        <v>2402</v>
      </c>
      <c r="D364" s="885" t="s">
        <v>1771</v>
      </c>
      <c r="E364" s="885"/>
      <c r="F364" s="884" t="s">
        <v>1771</v>
      </c>
      <c r="G364" s="343" t="s">
        <v>1120</v>
      </c>
      <c r="H364" s="343" t="s">
        <v>1771</v>
      </c>
      <c r="I364" s="128" t="s">
        <v>2408</v>
      </c>
      <c r="J364" s="896"/>
    </row>
    <row r="365" spans="2:10" x14ac:dyDescent="0.2">
      <c r="B365" s="37" t="s">
        <v>2198</v>
      </c>
      <c r="C365" s="885" t="s">
        <v>2402</v>
      </c>
      <c r="D365" s="885" t="s">
        <v>1771</v>
      </c>
      <c r="E365" s="885"/>
      <c r="F365" s="884" t="s">
        <v>1771</v>
      </c>
      <c r="G365" s="343" t="s">
        <v>1120</v>
      </c>
      <c r="H365" s="343" t="s">
        <v>1771</v>
      </c>
      <c r="I365" s="128" t="s">
        <v>2408</v>
      </c>
      <c r="J365" s="896"/>
    </row>
    <row r="366" spans="2:10" x14ac:dyDescent="0.2">
      <c r="B366" s="37" t="s">
        <v>2199</v>
      </c>
      <c r="C366" s="885" t="s">
        <v>2402</v>
      </c>
      <c r="D366" s="885" t="s">
        <v>1771</v>
      </c>
      <c r="E366" s="885"/>
      <c r="F366" s="884" t="s">
        <v>1771</v>
      </c>
      <c r="G366" s="343" t="s">
        <v>1120</v>
      </c>
      <c r="H366" s="343" t="s">
        <v>1771</v>
      </c>
      <c r="I366" s="128" t="s">
        <v>2408</v>
      </c>
      <c r="J366" s="896"/>
    </row>
    <row r="367" spans="2:10" x14ac:dyDescent="0.2">
      <c r="B367" s="37" t="s">
        <v>2200</v>
      </c>
      <c r="C367" s="885" t="s">
        <v>2402</v>
      </c>
      <c r="D367" s="885" t="s">
        <v>1771</v>
      </c>
      <c r="E367" s="885"/>
      <c r="F367" s="884" t="s">
        <v>1771</v>
      </c>
      <c r="G367" s="343" t="s">
        <v>1120</v>
      </c>
      <c r="H367" s="343" t="s">
        <v>1771</v>
      </c>
      <c r="I367" s="128" t="s">
        <v>2408</v>
      </c>
      <c r="J367" s="896"/>
    </row>
    <row r="368" spans="2:10" x14ac:dyDescent="0.2">
      <c r="B368" s="37" t="s">
        <v>2201</v>
      </c>
      <c r="C368" s="885" t="s">
        <v>2402</v>
      </c>
      <c r="D368" s="885" t="s">
        <v>1771</v>
      </c>
      <c r="E368" s="885"/>
      <c r="F368" s="884" t="s">
        <v>1771</v>
      </c>
      <c r="G368" s="343" t="s">
        <v>1120</v>
      </c>
      <c r="H368" s="343" t="s">
        <v>1771</v>
      </c>
      <c r="I368" s="128" t="s">
        <v>2408</v>
      </c>
      <c r="J368" s="896"/>
    </row>
    <row r="369" spans="2:10" x14ac:dyDescent="0.2">
      <c r="B369" s="37" t="s">
        <v>2202</v>
      </c>
      <c r="C369" s="885" t="s">
        <v>2402</v>
      </c>
      <c r="D369" s="885" t="s">
        <v>1771</v>
      </c>
      <c r="E369" s="885"/>
      <c r="F369" s="884" t="s">
        <v>1771</v>
      </c>
      <c r="G369" s="343" t="s">
        <v>1120</v>
      </c>
      <c r="H369" s="343" t="s">
        <v>1771</v>
      </c>
      <c r="I369" s="128" t="s">
        <v>2408</v>
      </c>
      <c r="J369" s="896"/>
    </row>
    <row r="370" spans="2:10" x14ac:dyDescent="0.2">
      <c r="B370" s="37" t="s">
        <v>2203</v>
      </c>
      <c r="C370" s="885" t="s">
        <v>2402</v>
      </c>
      <c r="D370" s="885" t="s">
        <v>1771</v>
      </c>
      <c r="E370" s="885"/>
      <c r="F370" s="884" t="s">
        <v>1771</v>
      </c>
      <c r="G370" s="343" t="s">
        <v>1120</v>
      </c>
      <c r="H370" s="343" t="s">
        <v>1771</v>
      </c>
      <c r="I370" s="128" t="s">
        <v>2408</v>
      </c>
      <c r="J370" s="896"/>
    </row>
    <row r="371" spans="2:10" x14ac:dyDescent="0.2">
      <c r="B371" s="37" t="s">
        <v>2204</v>
      </c>
      <c r="C371" s="885" t="s">
        <v>2402</v>
      </c>
      <c r="D371" s="885" t="s">
        <v>1771</v>
      </c>
      <c r="E371" s="885"/>
      <c r="F371" s="884" t="s">
        <v>1771</v>
      </c>
      <c r="G371" s="343" t="s">
        <v>1120</v>
      </c>
      <c r="H371" s="343" t="s">
        <v>1771</v>
      </c>
      <c r="I371" s="128" t="s">
        <v>2408</v>
      </c>
      <c r="J371" s="896"/>
    </row>
    <row r="372" spans="2:10" x14ac:dyDescent="0.2">
      <c r="B372" s="37" t="s">
        <v>2205</v>
      </c>
      <c r="C372" s="885" t="s">
        <v>2402</v>
      </c>
      <c r="D372" s="885" t="s">
        <v>1771</v>
      </c>
      <c r="E372" s="885"/>
      <c r="F372" s="884" t="s">
        <v>1771</v>
      </c>
      <c r="G372" s="343" t="s">
        <v>1120</v>
      </c>
      <c r="H372" s="343" t="s">
        <v>1771</v>
      </c>
      <c r="I372" s="128" t="s">
        <v>2408</v>
      </c>
      <c r="J372" s="896"/>
    </row>
    <row r="373" spans="2:10" x14ac:dyDescent="0.2">
      <c r="B373" s="37" t="s">
        <v>2206</v>
      </c>
      <c r="C373" s="885" t="s">
        <v>2402</v>
      </c>
      <c r="D373" s="885" t="s">
        <v>1771</v>
      </c>
      <c r="E373" s="885"/>
      <c r="F373" s="884" t="s">
        <v>1771</v>
      </c>
      <c r="G373" s="343" t="s">
        <v>1120</v>
      </c>
      <c r="H373" s="343" t="s">
        <v>1771</v>
      </c>
      <c r="I373" s="128" t="s">
        <v>2408</v>
      </c>
      <c r="J373" s="896"/>
    </row>
    <row r="374" spans="2:10" x14ac:dyDescent="0.2">
      <c r="B374" s="37" t="s">
        <v>2207</v>
      </c>
      <c r="C374" s="885" t="s">
        <v>2402</v>
      </c>
      <c r="D374" s="885" t="s">
        <v>1771</v>
      </c>
      <c r="E374" s="885"/>
      <c r="F374" s="884" t="s">
        <v>1771</v>
      </c>
      <c r="G374" s="343" t="s">
        <v>1120</v>
      </c>
      <c r="H374" s="343" t="s">
        <v>1771</v>
      </c>
      <c r="I374" s="128" t="s">
        <v>2408</v>
      </c>
      <c r="J374" s="896"/>
    </row>
    <row r="375" spans="2:10" x14ac:dyDescent="0.2">
      <c r="B375" s="37" t="s">
        <v>2208</v>
      </c>
      <c r="C375" s="885" t="s">
        <v>2402</v>
      </c>
      <c r="D375" s="885" t="s">
        <v>1771</v>
      </c>
      <c r="E375" s="885"/>
      <c r="F375" s="884" t="s">
        <v>1771</v>
      </c>
      <c r="G375" s="343" t="s">
        <v>1120</v>
      </c>
      <c r="H375" s="343" t="s">
        <v>1771</v>
      </c>
      <c r="I375" s="128" t="s">
        <v>2408</v>
      </c>
      <c r="J375" s="896"/>
    </row>
    <row r="376" spans="2:10" x14ac:dyDescent="0.2">
      <c r="B376" s="37" t="s">
        <v>2209</v>
      </c>
      <c r="C376" s="885" t="s">
        <v>2402</v>
      </c>
      <c r="D376" s="885" t="s">
        <v>1771</v>
      </c>
      <c r="E376" s="885"/>
      <c r="F376" s="884" t="s">
        <v>1771</v>
      </c>
      <c r="G376" s="343" t="s">
        <v>1120</v>
      </c>
      <c r="H376" s="343" t="s">
        <v>1771</v>
      </c>
      <c r="I376" s="128" t="s">
        <v>2408</v>
      </c>
      <c r="J376" s="896"/>
    </row>
    <row r="377" spans="2:10" x14ac:dyDescent="0.2">
      <c r="B377" s="37" t="s">
        <v>2210</v>
      </c>
      <c r="C377" s="885" t="s">
        <v>2402</v>
      </c>
      <c r="D377" s="885" t="s">
        <v>1771</v>
      </c>
      <c r="E377" s="885"/>
      <c r="F377" s="884" t="s">
        <v>1771</v>
      </c>
      <c r="G377" s="343" t="s">
        <v>1120</v>
      </c>
      <c r="H377" s="343" t="s">
        <v>1771</v>
      </c>
      <c r="I377" s="128" t="s">
        <v>2408</v>
      </c>
      <c r="J377" s="896"/>
    </row>
    <row r="378" spans="2:10" x14ac:dyDescent="0.2">
      <c r="B378" s="37" t="s">
        <v>2211</v>
      </c>
      <c r="C378" s="885" t="s">
        <v>2402</v>
      </c>
      <c r="D378" s="885" t="s">
        <v>1771</v>
      </c>
      <c r="E378" s="885"/>
      <c r="F378" s="884" t="s">
        <v>1771</v>
      </c>
      <c r="G378" s="343" t="s">
        <v>1120</v>
      </c>
      <c r="H378" s="343" t="s">
        <v>1771</v>
      </c>
      <c r="I378" s="128" t="s">
        <v>2408</v>
      </c>
      <c r="J378" s="896"/>
    </row>
    <row r="379" spans="2:10" x14ac:dyDescent="0.2">
      <c r="B379" s="37" t="s">
        <v>2212</v>
      </c>
      <c r="C379" s="885" t="s">
        <v>2402</v>
      </c>
      <c r="D379" s="885" t="s">
        <v>1771</v>
      </c>
      <c r="E379" s="885"/>
      <c r="F379" s="884" t="s">
        <v>1771</v>
      </c>
      <c r="G379" s="343" t="s">
        <v>1120</v>
      </c>
      <c r="H379" s="343" t="s">
        <v>1771</v>
      </c>
      <c r="I379" s="128" t="s">
        <v>2408</v>
      </c>
      <c r="J379" s="896"/>
    </row>
    <row r="380" spans="2:10" x14ac:dyDescent="0.2">
      <c r="B380" s="37" t="s">
        <v>2213</v>
      </c>
      <c r="C380" s="885" t="s">
        <v>2402</v>
      </c>
      <c r="D380" s="885" t="s">
        <v>1771</v>
      </c>
      <c r="E380" s="885"/>
      <c r="F380" s="884" t="s">
        <v>1771</v>
      </c>
      <c r="G380" s="343" t="s">
        <v>1120</v>
      </c>
      <c r="H380" s="343" t="s">
        <v>1771</v>
      </c>
      <c r="I380" s="128" t="s">
        <v>2408</v>
      </c>
      <c r="J380" s="896"/>
    </row>
    <row r="381" spans="2:10" x14ac:dyDescent="0.2">
      <c r="B381" s="37" t="s">
        <v>2214</v>
      </c>
      <c r="C381" s="885" t="s">
        <v>2402</v>
      </c>
      <c r="D381" s="885" t="s">
        <v>1771</v>
      </c>
      <c r="E381" s="885"/>
      <c r="F381" s="884" t="s">
        <v>1771</v>
      </c>
      <c r="G381" s="343" t="s">
        <v>1120</v>
      </c>
      <c r="H381" s="343" t="s">
        <v>1771</v>
      </c>
      <c r="I381" s="128" t="s">
        <v>2408</v>
      </c>
      <c r="J381" s="896"/>
    </row>
    <row r="382" spans="2:10" x14ac:dyDescent="0.2">
      <c r="B382" s="37" t="s">
        <v>2215</v>
      </c>
      <c r="C382" s="885" t="s">
        <v>2402</v>
      </c>
      <c r="D382" s="885" t="s">
        <v>1771</v>
      </c>
      <c r="E382" s="885"/>
      <c r="F382" s="884" t="s">
        <v>1771</v>
      </c>
      <c r="G382" s="343" t="s">
        <v>1120</v>
      </c>
      <c r="H382" s="343" t="s">
        <v>1771</v>
      </c>
      <c r="I382" s="128" t="s">
        <v>2408</v>
      </c>
      <c r="J382" s="896"/>
    </row>
    <row r="383" spans="2:10" x14ac:dyDescent="0.2">
      <c r="B383" s="37" t="s">
        <v>2216</v>
      </c>
      <c r="C383" s="885" t="s">
        <v>2402</v>
      </c>
      <c r="D383" s="885" t="s">
        <v>1771</v>
      </c>
      <c r="E383" s="885"/>
      <c r="F383" s="884" t="s">
        <v>1771</v>
      </c>
      <c r="G383" s="343" t="s">
        <v>1120</v>
      </c>
      <c r="H383" s="343"/>
      <c r="I383" s="128" t="s">
        <v>2404</v>
      </c>
      <c r="J383" s="896"/>
    </row>
    <row r="384" spans="2:10" x14ac:dyDescent="0.2">
      <c r="B384" s="37" t="s">
        <v>2217</v>
      </c>
      <c r="C384" s="885" t="s">
        <v>1690</v>
      </c>
      <c r="D384" s="885" t="s">
        <v>1771</v>
      </c>
      <c r="E384" s="885"/>
      <c r="F384" s="884" t="s">
        <v>1771</v>
      </c>
      <c r="G384" s="343" t="s">
        <v>1120</v>
      </c>
      <c r="H384" s="343"/>
      <c r="I384" s="128" t="s">
        <v>2404</v>
      </c>
      <c r="J384" s="896"/>
    </row>
    <row r="385" spans="2:10" x14ac:dyDescent="0.2">
      <c r="B385" s="37" t="s">
        <v>2218</v>
      </c>
      <c r="C385" s="885" t="s">
        <v>2402</v>
      </c>
      <c r="D385" s="885" t="s">
        <v>1771</v>
      </c>
      <c r="E385" s="885"/>
      <c r="F385" s="884" t="s">
        <v>1771</v>
      </c>
      <c r="G385" s="343" t="s">
        <v>1120</v>
      </c>
      <c r="H385" s="343" t="s">
        <v>1771</v>
      </c>
      <c r="I385" s="128" t="s">
        <v>2408</v>
      </c>
      <c r="J385" s="896"/>
    </row>
    <row r="386" spans="2:10" x14ac:dyDescent="0.2">
      <c r="B386" s="37" t="s">
        <v>2219</v>
      </c>
      <c r="C386" s="885" t="s">
        <v>2402</v>
      </c>
      <c r="D386" s="885" t="s">
        <v>1771</v>
      </c>
      <c r="E386" s="885"/>
      <c r="F386" s="884" t="s">
        <v>1771</v>
      </c>
      <c r="G386" s="343" t="s">
        <v>1120</v>
      </c>
      <c r="H386" s="343" t="s">
        <v>1771</v>
      </c>
      <c r="I386" s="128" t="s">
        <v>2408</v>
      </c>
      <c r="J386" s="896"/>
    </row>
    <row r="387" spans="2:10" x14ac:dyDescent="0.2">
      <c r="B387" s="37" t="s">
        <v>2220</v>
      </c>
      <c r="C387" s="885" t="s">
        <v>2402</v>
      </c>
      <c r="D387" s="885" t="s">
        <v>1771</v>
      </c>
      <c r="E387" s="885"/>
      <c r="F387" s="884" t="s">
        <v>1771</v>
      </c>
      <c r="G387" s="343" t="s">
        <v>1120</v>
      </c>
      <c r="H387" s="343" t="s">
        <v>1771</v>
      </c>
      <c r="I387" s="128" t="s">
        <v>2408</v>
      </c>
      <c r="J387" s="896"/>
    </row>
    <row r="388" spans="2:10" x14ac:dyDescent="0.2">
      <c r="B388" s="37" t="s">
        <v>2221</v>
      </c>
      <c r="C388" s="885" t="s">
        <v>2402</v>
      </c>
      <c r="D388" s="885" t="s">
        <v>1771</v>
      </c>
      <c r="E388" s="885"/>
      <c r="F388" s="884" t="s">
        <v>1771</v>
      </c>
      <c r="G388" s="343" t="s">
        <v>1120</v>
      </c>
      <c r="H388" s="343" t="s">
        <v>1771</v>
      </c>
      <c r="I388" s="128" t="s">
        <v>2408</v>
      </c>
      <c r="J388" s="896"/>
    </row>
    <row r="389" spans="2:10" x14ac:dyDescent="0.2">
      <c r="B389" s="37" t="s">
        <v>2222</v>
      </c>
      <c r="C389" s="885" t="s">
        <v>2402</v>
      </c>
      <c r="D389" s="885" t="s">
        <v>1771</v>
      </c>
      <c r="E389" s="885"/>
      <c r="F389" s="884" t="s">
        <v>1771</v>
      </c>
      <c r="G389" s="343" t="s">
        <v>1120</v>
      </c>
      <c r="H389" s="343"/>
      <c r="I389" s="128" t="s">
        <v>2404</v>
      </c>
      <c r="J389" s="896"/>
    </row>
    <row r="390" spans="2:10" x14ac:dyDescent="0.2">
      <c r="B390" s="37" t="s">
        <v>2223</v>
      </c>
      <c r="C390" s="885" t="s">
        <v>2402</v>
      </c>
      <c r="D390" s="885" t="s">
        <v>1771</v>
      </c>
      <c r="E390" s="885"/>
      <c r="F390" s="884" t="s">
        <v>1771</v>
      </c>
      <c r="G390" s="343" t="s">
        <v>1120</v>
      </c>
      <c r="H390" s="343"/>
      <c r="I390" s="128" t="s">
        <v>2404</v>
      </c>
      <c r="J390" s="896"/>
    </row>
    <row r="391" spans="2:10" x14ac:dyDescent="0.2">
      <c r="B391" s="37" t="s">
        <v>2224</v>
      </c>
      <c r="C391" s="885" t="s">
        <v>2402</v>
      </c>
      <c r="D391" s="885" t="s">
        <v>1771</v>
      </c>
      <c r="E391" s="885"/>
      <c r="F391" s="884" t="s">
        <v>1771</v>
      </c>
      <c r="G391" s="343" t="s">
        <v>1120</v>
      </c>
      <c r="H391" s="343"/>
      <c r="I391" s="128" t="s">
        <v>2404</v>
      </c>
      <c r="J391" s="896"/>
    </row>
    <row r="392" spans="2:10" x14ac:dyDescent="0.2">
      <c r="B392" s="37" t="s">
        <v>2225</v>
      </c>
      <c r="C392" s="885" t="s">
        <v>2402</v>
      </c>
      <c r="D392" s="885" t="s">
        <v>1771</v>
      </c>
      <c r="E392" s="885"/>
      <c r="F392" s="884" t="s">
        <v>1771</v>
      </c>
      <c r="G392" s="343" t="s">
        <v>1120</v>
      </c>
      <c r="H392" s="343"/>
      <c r="I392" s="128" t="s">
        <v>2404</v>
      </c>
      <c r="J392" s="896"/>
    </row>
    <row r="393" spans="2:10" x14ac:dyDescent="0.2">
      <c r="B393" s="37" t="s">
        <v>2226</v>
      </c>
      <c r="C393" s="885" t="s">
        <v>2402</v>
      </c>
      <c r="D393" s="885" t="s">
        <v>1771</v>
      </c>
      <c r="E393" s="885"/>
      <c r="F393" s="884" t="s">
        <v>1771</v>
      </c>
      <c r="G393" s="343" t="s">
        <v>1120</v>
      </c>
      <c r="H393" s="343" t="s">
        <v>1771</v>
      </c>
      <c r="I393" s="128" t="s">
        <v>2408</v>
      </c>
      <c r="J393" s="896"/>
    </row>
    <row r="394" spans="2:10" x14ac:dyDescent="0.2">
      <c r="B394" s="37" t="s">
        <v>2227</v>
      </c>
      <c r="C394" s="885" t="s">
        <v>2402</v>
      </c>
      <c r="D394" s="885" t="s">
        <v>1771</v>
      </c>
      <c r="E394" s="885"/>
      <c r="F394" s="884" t="s">
        <v>1771</v>
      </c>
      <c r="G394" s="343" t="s">
        <v>1120</v>
      </c>
      <c r="H394" s="343" t="s">
        <v>1771</v>
      </c>
      <c r="I394" s="128" t="s">
        <v>2408</v>
      </c>
      <c r="J394" s="896"/>
    </row>
    <row r="395" spans="2:10" x14ac:dyDescent="0.2">
      <c r="B395" s="37" t="s">
        <v>2228</v>
      </c>
      <c r="C395" s="885" t="s">
        <v>2402</v>
      </c>
      <c r="D395" s="885" t="s">
        <v>1771</v>
      </c>
      <c r="E395" s="885"/>
      <c r="F395" s="884" t="s">
        <v>1771</v>
      </c>
      <c r="G395" s="343" t="s">
        <v>1120</v>
      </c>
      <c r="H395" s="343" t="s">
        <v>1771</v>
      </c>
      <c r="I395" s="128" t="s">
        <v>2408</v>
      </c>
      <c r="J395" s="896"/>
    </row>
    <row r="396" spans="2:10" x14ac:dyDescent="0.2">
      <c r="B396" s="37" t="s">
        <v>2229</v>
      </c>
      <c r="C396" s="885" t="s">
        <v>2402</v>
      </c>
      <c r="D396" s="885" t="s">
        <v>1771</v>
      </c>
      <c r="E396" s="885"/>
      <c r="F396" s="884" t="s">
        <v>1771</v>
      </c>
      <c r="G396" s="343" t="s">
        <v>1120</v>
      </c>
      <c r="H396" s="343" t="s">
        <v>1771</v>
      </c>
      <c r="I396" s="128" t="s">
        <v>2408</v>
      </c>
      <c r="J396" s="896"/>
    </row>
    <row r="397" spans="2:10" x14ac:dyDescent="0.2">
      <c r="B397" s="37" t="s">
        <v>2230</v>
      </c>
      <c r="C397" s="885" t="s">
        <v>2402</v>
      </c>
      <c r="D397" s="885" t="s">
        <v>1771</v>
      </c>
      <c r="E397" s="885"/>
      <c r="F397" s="884" t="s">
        <v>1771</v>
      </c>
      <c r="G397" s="343" t="s">
        <v>1120</v>
      </c>
      <c r="H397" s="343" t="s">
        <v>1771</v>
      </c>
      <c r="I397" s="128" t="s">
        <v>2408</v>
      </c>
      <c r="J397" s="896"/>
    </row>
    <row r="398" spans="2:10" x14ac:dyDescent="0.2">
      <c r="B398" s="37" t="s">
        <v>2231</v>
      </c>
      <c r="C398" s="885" t="s">
        <v>2402</v>
      </c>
      <c r="D398" s="885" t="s">
        <v>1771</v>
      </c>
      <c r="E398" s="885"/>
      <c r="F398" s="884" t="s">
        <v>1771</v>
      </c>
      <c r="G398" s="343" t="s">
        <v>1120</v>
      </c>
      <c r="H398" s="343"/>
      <c r="I398" s="128" t="s">
        <v>2404</v>
      </c>
      <c r="J398" s="896"/>
    </row>
    <row r="399" spans="2:10" x14ac:dyDescent="0.2">
      <c r="B399" s="37" t="s">
        <v>2232</v>
      </c>
      <c r="C399" s="885" t="s">
        <v>2402</v>
      </c>
      <c r="D399" s="885" t="s">
        <v>1771</v>
      </c>
      <c r="E399" s="885"/>
      <c r="F399" s="884" t="s">
        <v>1771</v>
      </c>
      <c r="G399" s="343" t="s">
        <v>1120</v>
      </c>
      <c r="H399" s="343" t="s">
        <v>1771</v>
      </c>
      <c r="I399" s="128" t="s">
        <v>2408</v>
      </c>
      <c r="J399" s="896"/>
    </row>
    <row r="400" spans="2:10" x14ac:dyDescent="0.2">
      <c r="B400" s="37" t="s">
        <v>2233</v>
      </c>
      <c r="C400" s="885" t="s">
        <v>2402</v>
      </c>
      <c r="D400" s="885" t="s">
        <v>1771</v>
      </c>
      <c r="E400" s="885"/>
      <c r="F400" s="884" t="s">
        <v>1771</v>
      </c>
      <c r="G400" s="343" t="s">
        <v>1120</v>
      </c>
      <c r="H400" s="343" t="s">
        <v>1771</v>
      </c>
      <c r="I400" s="128" t="s">
        <v>2408</v>
      </c>
      <c r="J400" s="896"/>
    </row>
    <row r="401" spans="2:10" x14ac:dyDescent="0.2">
      <c r="B401" s="37" t="s">
        <v>2234</v>
      </c>
      <c r="C401" s="885" t="s">
        <v>2402</v>
      </c>
      <c r="D401" s="885" t="s">
        <v>1771</v>
      </c>
      <c r="E401" s="885"/>
      <c r="F401" s="884" t="s">
        <v>1771</v>
      </c>
      <c r="G401" s="343" t="s">
        <v>1120</v>
      </c>
      <c r="H401" s="343" t="s">
        <v>1771</v>
      </c>
      <c r="I401" s="128" t="s">
        <v>2408</v>
      </c>
      <c r="J401" s="896"/>
    </row>
    <row r="402" spans="2:10" x14ac:dyDescent="0.2">
      <c r="B402" s="37" t="s">
        <v>2235</v>
      </c>
      <c r="C402" s="885" t="s">
        <v>2402</v>
      </c>
      <c r="D402" s="885" t="s">
        <v>1771</v>
      </c>
      <c r="E402" s="885"/>
      <c r="F402" s="884" t="s">
        <v>1771</v>
      </c>
      <c r="G402" s="343" t="s">
        <v>1120</v>
      </c>
      <c r="H402" s="343" t="s">
        <v>1771</v>
      </c>
      <c r="I402" s="128" t="s">
        <v>2408</v>
      </c>
      <c r="J402" s="896"/>
    </row>
    <row r="403" spans="2:10" x14ac:dyDescent="0.2">
      <c r="B403" s="37" t="s">
        <v>2236</v>
      </c>
      <c r="C403" s="885" t="s">
        <v>2402</v>
      </c>
      <c r="D403" s="885" t="s">
        <v>1771</v>
      </c>
      <c r="E403" s="885"/>
      <c r="F403" s="884" t="s">
        <v>1771</v>
      </c>
      <c r="G403" s="343" t="s">
        <v>1120</v>
      </c>
      <c r="H403" s="343"/>
      <c r="I403" s="128" t="s">
        <v>2404</v>
      </c>
      <c r="J403" s="896"/>
    </row>
    <row r="404" spans="2:10" x14ac:dyDescent="0.2">
      <c r="B404" s="37" t="s">
        <v>2237</v>
      </c>
      <c r="C404" s="885" t="s">
        <v>1690</v>
      </c>
      <c r="D404" s="885" t="s">
        <v>1771</v>
      </c>
      <c r="E404" s="885"/>
      <c r="F404" s="884" t="s">
        <v>1771</v>
      </c>
      <c r="G404" s="343" t="s">
        <v>1120</v>
      </c>
      <c r="H404" s="343" t="s">
        <v>1771</v>
      </c>
      <c r="I404" s="128" t="s">
        <v>2405</v>
      </c>
      <c r="J404" s="896"/>
    </row>
    <row r="405" spans="2:10" x14ac:dyDescent="0.2">
      <c r="B405" s="37" t="s">
        <v>2238</v>
      </c>
      <c r="C405" s="885" t="s">
        <v>2402</v>
      </c>
      <c r="D405" s="885" t="s">
        <v>1771</v>
      </c>
      <c r="E405" s="885"/>
      <c r="F405" s="884" t="s">
        <v>1771</v>
      </c>
      <c r="G405" s="343" t="s">
        <v>1120</v>
      </c>
      <c r="H405" s="343" t="s">
        <v>1771</v>
      </c>
      <c r="I405" s="128" t="s">
        <v>2408</v>
      </c>
      <c r="J405" s="896"/>
    </row>
    <row r="406" spans="2:10" x14ac:dyDescent="0.2">
      <c r="B406" s="37" t="s">
        <v>2239</v>
      </c>
      <c r="C406" s="885" t="s">
        <v>2402</v>
      </c>
      <c r="D406" s="885" t="s">
        <v>1771</v>
      </c>
      <c r="E406" s="885"/>
      <c r="F406" s="884" t="s">
        <v>1771</v>
      </c>
      <c r="G406" s="343" t="s">
        <v>1120</v>
      </c>
      <c r="H406" s="343" t="s">
        <v>1771</v>
      </c>
      <c r="I406" s="128" t="s">
        <v>2408</v>
      </c>
      <c r="J406" s="896"/>
    </row>
    <row r="407" spans="2:10" x14ac:dyDescent="0.2">
      <c r="B407" s="37" t="s">
        <v>2240</v>
      </c>
      <c r="C407" s="885" t="s">
        <v>2402</v>
      </c>
      <c r="D407" s="885" t="s">
        <v>1771</v>
      </c>
      <c r="E407" s="885"/>
      <c r="F407" s="884" t="s">
        <v>1771</v>
      </c>
      <c r="G407" s="343" t="s">
        <v>1120</v>
      </c>
      <c r="H407" s="343" t="s">
        <v>1771</v>
      </c>
      <c r="I407" s="128" t="s">
        <v>2408</v>
      </c>
      <c r="J407" s="896"/>
    </row>
    <row r="408" spans="2:10" x14ac:dyDescent="0.2">
      <c r="B408" s="37" t="s">
        <v>2241</v>
      </c>
      <c r="C408" s="885" t="s">
        <v>2402</v>
      </c>
      <c r="D408" s="885" t="s">
        <v>1771</v>
      </c>
      <c r="E408" s="885"/>
      <c r="F408" s="884" t="s">
        <v>1771</v>
      </c>
      <c r="G408" s="343" t="s">
        <v>1120</v>
      </c>
      <c r="H408" s="343" t="s">
        <v>1771</v>
      </c>
      <c r="I408" s="128" t="s">
        <v>2408</v>
      </c>
      <c r="J408" s="896"/>
    </row>
    <row r="409" spans="2:10" x14ac:dyDescent="0.2">
      <c r="B409" s="37" t="s">
        <v>2242</v>
      </c>
      <c r="C409" s="885" t="s">
        <v>2402</v>
      </c>
      <c r="D409" s="885" t="s">
        <v>1771</v>
      </c>
      <c r="E409" s="885"/>
      <c r="F409" s="884" t="s">
        <v>1771</v>
      </c>
      <c r="G409" s="343" t="s">
        <v>1120</v>
      </c>
      <c r="H409" s="343" t="s">
        <v>1771</v>
      </c>
      <c r="I409" s="128" t="s">
        <v>2408</v>
      </c>
      <c r="J409" s="896"/>
    </row>
    <row r="410" spans="2:10" x14ac:dyDescent="0.2">
      <c r="B410" s="37" t="s">
        <v>2243</v>
      </c>
      <c r="C410" s="885" t="s">
        <v>2402</v>
      </c>
      <c r="D410" s="885" t="s">
        <v>1771</v>
      </c>
      <c r="E410" s="885"/>
      <c r="F410" s="884" t="s">
        <v>1771</v>
      </c>
      <c r="G410" s="343" t="s">
        <v>1120</v>
      </c>
      <c r="H410" s="343" t="s">
        <v>1771</v>
      </c>
      <c r="I410" s="128" t="s">
        <v>2408</v>
      </c>
      <c r="J410" s="896"/>
    </row>
    <row r="411" spans="2:10" x14ac:dyDescent="0.2">
      <c r="B411" s="37" t="s">
        <v>2244</v>
      </c>
      <c r="C411" s="885" t="s">
        <v>2402</v>
      </c>
      <c r="D411" s="885" t="s">
        <v>1771</v>
      </c>
      <c r="E411" s="885"/>
      <c r="F411" s="884" t="s">
        <v>1771</v>
      </c>
      <c r="G411" s="343" t="s">
        <v>1120</v>
      </c>
      <c r="H411" s="343" t="s">
        <v>1771</v>
      </c>
      <c r="I411" s="128" t="s">
        <v>2408</v>
      </c>
      <c r="J411" s="896"/>
    </row>
    <row r="412" spans="2:10" x14ac:dyDescent="0.2">
      <c r="B412" s="37" t="s">
        <v>2245</v>
      </c>
      <c r="C412" s="885" t="s">
        <v>2402</v>
      </c>
      <c r="D412" s="885" t="s">
        <v>1771</v>
      </c>
      <c r="E412" s="885"/>
      <c r="F412" s="884" t="s">
        <v>1771</v>
      </c>
      <c r="G412" s="343" t="s">
        <v>1120</v>
      </c>
      <c r="H412" s="343"/>
      <c r="I412" s="128" t="s">
        <v>2404</v>
      </c>
      <c r="J412" s="896"/>
    </row>
    <row r="413" spans="2:10" x14ac:dyDescent="0.2">
      <c r="B413" s="37" t="s">
        <v>2246</v>
      </c>
      <c r="C413" s="885" t="s">
        <v>2402</v>
      </c>
      <c r="D413" s="885" t="s">
        <v>1771</v>
      </c>
      <c r="E413" s="885"/>
      <c r="F413" s="884" t="s">
        <v>1771</v>
      </c>
      <c r="G413" s="343" t="s">
        <v>1120</v>
      </c>
      <c r="H413" s="343" t="s">
        <v>1771</v>
      </c>
      <c r="I413" s="128" t="s">
        <v>2408</v>
      </c>
      <c r="J413" s="896"/>
    </row>
    <row r="414" spans="2:10" x14ac:dyDescent="0.2">
      <c r="B414" s="37" t="s">
        <v>2247</v>
      </c>
      <c r="C414" s="885" t="s">
        <v>2402</v>
      </c>
      <c r="D414" s="885" t="s">
        <v>1771</v>
      </c>
      <c r="E414" s="885"/>
      <c r="F414" s="884" t="s">
        <v>1771</v>
      </c>
      <c r="G414" s="343" t="s">
        <v>1120</v>
      </c>
      <c r="H414" s="343" t="s">
        <v>1771</v>
      </c>
      <c r="I414" s="128" t="s">
        <v>2408</v>
      </c>
      <c r="J414" s="896"/>
    </row>
    <row r="415" spans="2:10" x14ac:dyDescent="0.2">
      <c r="B415" s="37" t="s">
        <v>2248</v>
      </c>
      <c r="C415" s="885" t="s">
        <v>2402</v>
      </c>
      <c r="D415" s="885" t="s">
        <v>1771</v>
      </c>
      <c r="E415" s="885"/>
      <c r="F415" s="884" t="s">
        <v>1771</v>
      </c>
      <c r="G415" s="343" t="s">
        <v>1120</v>
      </c>
      <c r="H415" s="343" t="s">
        <v>1771</v>
      </c>
      <c r="I415" s="128" t="s">
        <v>2408</v>
      </c>
      <c r="J415" s="896"/>
    </row>
    <row r="416" spans="2:10" x14ac:dyDescent="0.2">
      <c r="B416" s="37" t="s">
        <v>2249</v>
      </c>
      <c r="C416" s="885" t="s">
        <v>2402</v>
      </c>
      <c r="D416" s="885" t="s">
        <v>1771</v>
      </c>
      <c r="E416" s="885"/>
      <c r="F416" s="884" t="s">
        <v>1771</v>
      </c>
      <c r="G416" s="343" t="s">
        <v>1120</v>
      </c>
      <c r="H416" s="343" t="s">
        <v>1771</v>
      </c>
      <c r="I416" s="128" t="s">
        <v>2405</v>
      </c>
      <c r="J416" s="896"/>
    </row>
    <row r="417" spans="2:10" x14ac:dyDescent="0.2">
      <c r="B417" s="37" t="s">
        <v>2250</v>
      </c>
      <c r="C417" s="885" t="s">
        <v>2402</v>
      </c>
      <c r="D417" s="885" t="s">
        <v>1771</v>
      </c>
      <c r="E417" s="885"/>
      <c r="F417" s="884" t="s">
        <v>1771</v>
      </c>
      <c r="G417" s="343" t="s">
        <v>1120</v>
      </c>
      <c r="H417" s="343" t="s">
        <v>1771</v>
      </c>
      <c r="I417" s="128" t="s">
        <v>2408</v>
      </c>
      <c r="J417" s="896"/>
    </row>
    <row r="418" spans="2:10" x14ac:dyDescent="0.2">
      <c r="B418" s="37" t="s">
        <v>2251</v>
      </c>
      <c r="C418" s="885" t="s">
        <v>2402</v>
      </c>
      <c r="D418" s="885" t="s">
        <v>1771</v>
      </c>
      <c r="E418" s="885"/>
      <c r="F418" s="884" t="s">
        <v>1771</v>
      </c>
      <c r="G418" s="343" t="s">
        <v>1120</v>
      </c>
      <c r="H418" s="343"/>
      <c r="I418" s="128" t="s">
        <v>2404</v>
      </c>
      <c r="J418" s="896"/>
    </row>
    <row r="419" spans="2:10" x14ac:dyDescent="0.2">
      <c r="B419" s="37" t="s">
        <v>2252</v>
      </c>
      <c r="C419" s="885" t="s">
        <v>2402</v>
      </c>
      <c r="D419" s="885" t="s">
        <v>1771</v>
      </c>
      <c r="E419" s="885"/>
      <c r="F419" s="884" t="s">
        <v>1771</v>
      </c>
      <c r="G419" s="343" t="s">
        <v>1120</v>
      </c>
      <c r="H419" s="343" t="s">
        <v>1771</v>
      </c>
      <c r="I419" s="128" t="s">
        <v>2408</v>
      </c>
      <c r="J419" s="896"/>
    </row>
    <row r="420" spans="2:10" x14ac:dyDescent="0.2">
      <c r="B420" s="37" t="s">
        <v>2253</v>
      </c>
      <c r="C420" s="885" t="s">
        <v>2402</v>
      </c>
      <c r="D420" s="885" t="s">
        <v>1771</v>
      </c>
      <c r="E420" s="885"/>
      <c r="F420" s="884" t="s">
        <v>1771</v>
      </c>
      <c r="G420" s="343" t="s">
        <v>1120</v>
      </c>
      <c r="H420" s="343"/>
      <c r="I420" s="128" t="s">
        <v>2404</v>
      </c>
      <c r="J420" s="896"/>
    </row>
    <row r="421" spans="2:10" x14ac:dyDescent="0.2">
      <c r="B421" s="37" t="s">
        <v>2254</v>
      </c>
      <c r="C421" s="885" t="s">
        <v>2402</v>
      </c>
      <c r="D421" s="885" t="s">
        <v>1771</v>
      </c>
      <c r="E421" s="885"/>
      <c r="F421" s="884" t="s">
        <v>1771</v>
      </c>
      <c r="G421" s="343" t="s">
        <v>1120</v>
      </c>
      <c r="H421" s="343" t="s">
        <v>1771</v>
      </c>
      <c r="I421" s="128" t="s">
        <v>2408</v>
      </c>
      <c r="J421" s="896"/>
    </row>
    <row r="422" spans="2:10" x14ac:dyDescent="0.2">
      <c r="B422" s="37" t="s">
        <v>2255</v>
      </c>
      <c r="C422" s="885" t="s">
        <v>2402</v>
      </c>
      <c r="D422" s="885" t="s">
        <v>1771</v>
      </c>
      <c r="E422" s="885"/>
      <c r="F422" s="884" t="s">
        <v>1771</v>
      </c>
      <c r="G422" s="343" t="s">
        <v>1120</v>
      </c>
      <c r="H422" s="343" t="s">
        <v>1771</v>
      </c>
      <c r="I422" s="128" t="s">
        <v>2408</v>
      </c>
      <c r="J422" s="896"/>
    </row>
    <row r="423" spans="2:10" x14ac:dyDescent="0.2">
      <c r="B423" s="37" t="s">
        <v>2256</v>
      </c>
      <c r="C423" s="885" t="s">
        <v>2402</v>
      </c>
      <c r="D423" s="885" t="s">
        <v>1771</v>
      </c>
      <c r="E423" s="885"/>
      <c r="F423" s="884" t="s">
        <v>1771</v>
      </c>
      <c r="G423" s="343" t="s">
        <v>1120</v>
      </c>
      <c r="H423" s="343" t="s">
        <v>1771</v>
      </c>
      <c r="I423" s="128" t="s">
        <v>2408</v>
      </c>
      <c r="J423" s="896"/>
    </row>
    <row r="424" spans="2:10" x14ac:dyDescent="0.2">
      <c r="B424" s="37" t="s">
        <v>2257</v>
      </c>
      <c r="C424" s="885" t="s">
        <v>2402</v>
      </c>
      <c r="D424" s="885" t="s">
        <v>1771</v>
      </c>
      <c r="E424" s="885"/>
      <c r="F424" s="884" t="s">
        <v>1771</v>
      </c>
      <c r="G424" s="343" t="s">
        <v>1120</v>
      </c>
      <c r="H424" s="343" t="s">
        <v>1771</v>
      </c>
      <c r="I424" s="128" t="s">
        <v>2408</v>
      </c>
      <c r="J424" s="896"/>
    </row>
    <row r="425" spans="2:10" x14ac:dyDescent="0.2">
      <c r="B425" s="37" t="s">
        <v>2258</v>
      </c>
      <c r="C425" s="885" t="s">
        <v>2402</v>
      </c>
      <c r="D425" s="885" t="s">
        <v>1771</v>
      </c>
      <c r="E425" s="885"/>
      <c r="F425" s="884" t="s">
        <v>1771</v>
      </c>
      <c r="G425" s="343" t="s">
        <v>1120</v>
      </c>
      <c r="H425" s="343" t="s">
        <v>1771</v>
      </c>
      <c r="I425" s="128" t="s">
        <v>2408</v>
      </c>
      <c r="J425" s="896"/>
    </row>
    <row r="426" spans="2:10" x14ac:dyDescent="0.2">
      <c r="B426" s="37" t="s">
        <v>2259</v>
      </c>
      <c r="C426" s="885" t="s">
        <v>2402</v>
      </c>
      <c r="D426" s="885" t="s">
        <v>1771</v>
      </c>
      <c r="E426" s="885"/>
      <c r="F426" s="884" t="s">
        <v>1771</v>
      </c>
      <c r="G426" s="343" t="s">
        <v>1120</v>
      </c>
      <c r="H426" s="343" t="s">
        <v>1771</v>
      </c>
      <c r="I426" s="128" t="s">
        <v>2408</v>
      </c>
      <c r="J426" s="896"/>
    </row>
    <row r="427" spans="2:10" x14ac:dyDescent="0.2">
      <c r="B427" s="37" t="s">
        <v>2260</v>
      </c>
      <c r="C427" s="885" t="s">
        <v>2402</v>
      </c>
      <c r="D427" s="885" t="s">
        <v>1771</v>
      </c>
      <c r="E427" s="885"/>
      <c r="F427" s="884" t="s">
        <v>1771</v>
      </c>
      <c r="G427" s="343" t="s">
        <v>1120</v>
      </c>
      <c r="H427" s="343" t="s">
        <v>1771</v>
      </c>
      <c r="I427" s="128" t="s">
        <v>2408</v>
      </c>
      <c r="J427" s="896"/>
    </row>
    <row r="428" spans="2:10" x14ac:dyDescent="0.2">
      <c r="B428" s="37" t="s">
        <v>2261</v>
      </c>
      <c r="C428" s="885" t="s">
        <v>2402</v>
      </c>
      <c r="D428" s="885" t="s">
        <v>1771</v>
      </c>
      <c r="E428" s="885"/>
      <c r="F428" s="884" t="s">
        <v>1771</v>
      </c>
      <c r="G428" s="343" t="s">
        <v>1120</v>
      </c>
      <c r="H428" s="343" t="s">
        <v>1771</v>
      </c>
      <c r="I428" s="128" t="s">
        <v>2408</v>
      </c>
      <c r="J428" s="896"/>
    </row>
    <row r="429" spans="2:10" x14ac:dyDescent="0.2">
      <c r="B429" s="37" t="s">
        <v>2262</v>
      </c>
      <c r="C429" s="885" t="s">
        <v>2402</v>
      </c>
      <c r="D429" s="885" t="s">
        <v>1771</v>
      </c>
      <c r="E429" s="885"/>
      <c r="F429" s="884" t="s">
        <v>1771</v>
      </c>
      <c r="G429" s="343" t="s">
        <v>1120</v>
      </c>
      <c r="H429" s="343" t="s">
        <v>1771</v>
      </c>
      <c r="I429" s="128" t="s">
        <v>2408</v>
      </c>
      <c r="J429" s="896"/>
    </row>
    <row r="430" spans="2:10" x14ac:dyDescent="0.2">
      <c r="B430" s="37" t="s">
        <v>2263</v>
      </c>
      <c r="C430" s="885" t="s">
        <v>2402</v>
      </c>
      <c r="D430" s="885" t="s">
        <v>1771</v>
      </c>
      <c r="E430" s="885"/>
      <c r="F430" s="884" t="s">
        <v>1771</v>
      </c>
      <c r="G430" s="343" t="s">
        <v>1120</v>
      </c>
      <c r="H430" s="343" t="s">
        <v>1771</v>
      </c>
      <c r="I430" s="128" t="s">
        <v>2408</v>
      </c>
      <c r="J430" s="896"/>
    </row>
    <row r="431" spans="2:10" x14ac:dyDescent="0.2">
      <c r="B431" s="37" t="s">
        <v>2264</v>
      </c>
      <c r="C431" s="885" t="s">
        <v>2402</v>
      </c>
      <c r="D431" s="885" t="s">
        <v>1771</v>
      </c>
      <c r="E431" s="885"/>
      <c r="F431" s="884" t="s">
        <v>1771</v>
      </c>
      <c r="G431" s="343" t="s">
        <v>1120</v>
      </c>
      <c r="H431" s="343"/>
      <c r="I431" s="128" t="s">
        <v>2404</v>
      </c>
      <c r="J431" s="896"/>
    </row>
    <row r="432" spans="2:10" x14ac:dyDescent="0.2">
      <c r="B432" s="37" t="s">
        <v>2265</v>
      </c>
      <c r="C432" s="885" t="s">
        <v>2402</v>
      </c>
      <c r="D432" s="885" t="s">
        <v>1771</v>
      </c>
      <c r="E432" s="885"/>
      <c r="F432" s="884" t="s">
        <v>1771</v>
      </c>
      <c r="G432" s="343" t="s">
        <v>1120</v>
      </c>
      <c r="H432" s="343" t="s">
        <v>1771</v>
      </c>
      <c r="I432" s="128" t="s">
        <v>2408</v>
      </c>
      <c r="J432" s="896"/>
    </row>
    <row r="433" spans="2:10" x14ac:dyDescent="0.2">
      <c r="B433" s="37" t="s">
        <v>2266</v>
      </c>
      <c r="C433" s="885" t="s">
        <v>2402</v>
      </c>
      <c r="D433" s="885" t="s">
        <v>1771</v>
      </c>
      <c r="E433" s="885"/>
      <c r="F433" s="884" t="s">
        <v>1771</v>
      </c>
      <c r="G433" s="343" t="s">
        <v>1120</v>
      </c>
      <c r="H433" s="343" t="s">
        <v>1771</v>
      </c>
      <c r="I433" s="128" t="s">
        <v>2408</v>
      </c>
      <c r="J433" s="896"/>
    </row>
    <row r="434" spans="2:10" x14ac:dyDescent="0.2">
      <c r="B434" s="37" t="s">
        <v>2267</v>
      </c>
      <c r="C434" s="885" t="s">
        <v>2403</v>
      </c>
      <c r="D434" s="885" t="s">
        <v>1771</v>
      </c>
      <c r="E434" s="885"/>
      <c r="F434" s="884" t="s">
        <v>1120</v>
      </c>
      <c r="G434" s="343"/>
      <c r="H434" s="343"/>
      <c r="I434" s="128" t="s">
        <v>2404</v>
      </c>
      <c r="J434" s="896"/>
    </row>
    <row r="435" spans="2:10" x14ac:dyDescent="0.2">
      <c r="B435" s="37" t="s">
        <v>2268</v>
      </c>
      <c r="C435" s="885" t="s">
        <v>2403</v>
      </c>
      <c r="D435" s="885" t="s">
        <v>1771</v>
      </c>
      <c r="E435" s="885"/>
      <c r="F435" s="884" t="s">
        <v>1120</v>
      </c>
      <c r="G435" s="343"/>
      <c r="H435" s="343" t="s">
        <v>1771</v>
      </c>
      <c r="I435" s="128" t="s">
        <v>2408</v>
      </c>
      <c r="J435" s="896"/>
    </row>
    <row r="436" spans="2:10" x14ac:dyDescent="0.2">
      <c r="B436" s="37" t="s">
        <v>2269</v>
      </c>
      <c r="C436" s="885" t="s">
        <v>2403</v>
      </c>
      <c r="D436" s="885" t="s">
        <v>1771</v>
      </c>
      <c r="E436" s="885"/>
      <c r="F436" s="884" t="s">
        <v>1120</v>
      </c>
      <c r="G436" s="343"/>
      <c r="H436" s="343"/>
      <c r="I436" s="128" t="s">
        <v>2404</v>
      </c>
      <c r="J436" s="896"/>
    </row>
    <row r="437" spans="2:10" x14ac:dyDescent="0.2">
      <c r="B437" s="37" t="s">
        <v>2270</v>
      </c>
      <c r="C437" s="885" t="s">
        <v>2403</v>
      </c>
      <c r="D437" s="885" t="s">
        <v>1771</v>
      </c>
      <c r="E437" s="885"/>
      <c r="F437" s="884" t="s">
        <v>1120</v>
      </c>
      <c r="G437" s="343"/>
      <c r="H437" s="343"/>
      <c r="I437" s="128" t="s">
        <v>2406</v>
      </c>
      <c r="J437" s="896"/>
    </row>
    <row r="438" spans="2:10" x14ac:dyDescent="0.2">
      <c r="B438" s="37" t="s">
        <v>2271</v>
      </c>
      <c r="C438" s="885" t="s">
        <v>2403</v>
      </c>
      <c r="D438" s="885" t="s">
        <v>1771</v>
      </c>
      <c r="E438" s="885"/>
      <c r="F438" s="884" t="s">
        <v>1120</v>
      </c>
      <c r="G438" s="343"/>
      <c r="H438" s="343" t="s">
        <v>1771</v>
      </c>
      <c r="I438" s="128" t="s">
        <v>2406</v>
      </c>
      <c r="J438" s="896"/>
    </row>
    <row r="439" spans="2:10" x14ac:dyDescent="0.2">
      <c r="B439" s="37" t="s">
        <v>2272</v>
      </c>
      <c r="C439" s="885" t="s">
        <v>2403</v>
      </c>
      <c r="D439" s="885" t="s">
        <v>1771</v>
      </c>
      <c r="E439" s="885"/>
      <c r="F439" s="884" t="s">
        <v>1120</v>
      </c>
      <c r="G439" s="343"/>
      <c r="H439" s="343"/>
      <c r="I439" s="128" t="s">
        <v>2406</v>
      </c>
      <c r="J439" s="896"/>
    </row>
    <row r="440" spans="2:10" x14ac:dyDescent="0.2">
      <c r="B440" s="37" t="s">
        <v>2273</v>
      </c>
      <c r="C440" s="885" t="s">
        <v>2403</v>
      </c>
      <c r="D440" s="885" t="s">
        <v>1771</v>
      </c>
      <c r="E440" s="885"/>
      <c r="F440" s="884" t="s">
        <v>1120</v>
      </c>
      <c r="G440" s="343"/>
      <c r="H440" s="343" t="s">
        <v>1771</v>
      </c>
      <c r="I440" s="128" t="s">
        <v>2405</v>
      </c>
      <c r="J440" s="896"/>
    </row>
    <row r="441" spans="2:10" x14ac:dyDescent="0.2">
      <c r="B441" s="37" t="s">
        <v>2274</v>
      </c>
      <c r="C441" s="885" t="s">
        <v>2403</v>
      </c>
      <c r="D441" s="885" t="s">
        <v>1771</v>
      </c>
      <c r="E441" s="885"/>
      <c r="F441" s="884" t="s">
        <v>1120</v>
      </c>
      <c r="G441" s="343"/>
      <c r="H441" s="343" t="s">
        <v>1771</v>
      </c>
      <c r="I441" s="128" t="s">
        <v>2408</v>
      </c>
      <c r="J441" s="896"/>
    </row>
    <row r="442" spans="2:10" x14ac:dyDescent="0.2">
      <c r="B442" s="37" t="s">
        <v>2275</v>
      </c>
      <c r="C442" s="885" t="s">
        <v>2403</v>
      </c>
      <c r="D442" s="885" t="s">
        <v>1771</v>
      </c>
      <c r="E442" s="885"/>
      <c r="F442" s="884" t="s">
        <v>1120</v>
      </c>
      <c r="G442" s="343"/>
      <c r="H442" s="343"/>
      <c r="I442" s="128" t="s">
        <v>2409</v>
      </c>
      <c r="J442" s="896"/>
    </row>
    <row r="443" spans="2:10" x14ac:dyDescent="0.2">
      <c r="B443" s="37" t="s">
        <v>2276</v>
      </c>
      <c r="C443" s="885" t="s">
        <v>2403</v>
      </c>
      <c r="D443" s="885" t="s">
        <v>1771</v>
      </c>
      <c r="E443" s="885"/>
      <c r="F443" s="884" t="s">
        <v>1120</v>
      </c>
      <c r="G443" s="343"/>
      <c r="H443" s="343"/>
      <c r="I443" s="128" t="s">
        <v>2409</v>
      </c>
      <c r="J443" s="896"/>
    </row>
    <row r="444" spans="2:10" x14ac:dyDescent="0.2">
      <c r="B444" s="37" t="s">
        <v>2277</v>
      </c>
      <c r="C444" s="885" t="s">
        <v>2403</v>
      </c>
      <c r="D444" s="885" t="s">
        <v>1771</v>
      </c>
      <c r="E444" s="885"/>
      <c r="F444" s="884" t="s">
        <v>1120</v>
      </c>
      <c r="G444" s="343"/>
      <c r="H444" s="343"/>
      <c r="I444" s="128" t="s">
        <v>2406</v>
      </c>
      <c r="J444" s="896"/>
    </row>
    <row r="445" spans="2:10" x14ac:dyDescent="0.2">
      <c r="B445" s="37" t="s">
        <v>2278</v>
      </c>
      <c r="C445" s="885" t="s">
        <v>2403</v>
      </c>
      <c r="D445" s="885" t="s">
        <v>1771</v>
      </c>
      <c r="E445" s="885"/>
      <c r="F445" s="884" t="s">
        <v>1120</v>
      </c>
      <c r="G445" s="343"/>
      <c r="H445" s="343"/>
      <c r="I445" s="128" t="s">
        <v>2406</v>
      </c>
      <c r="J445" s="896"/>
    </row>
    <row r="446" spans="2:10" x14ac:dyDescent="0.2">
      <c r="B446" s="37" t="s">
        <v>2279</v>
      </c>
      <c r="C446" s="885" t="s">
        <v>2402</v>
      </c>
      <c r="D446" s="885" t="s">
        <v>1771</v>
      </c>
      <c r="E446" s="885"/>
      <c r="F446" s="884" t="s">
        <v>1771</v>
      </c>
      <c r="G446" s="343" t="s">
        <v>1120</v>
      </c>
      <c r="H446" s="343" t="s">
        <v>1771</v>
      </c>
      <c r="I446" s="128" t="s">
        <v>2405</v>
      </c>
      <c r="J446" s="896"/>
    </row>
    <row r="447" spans="2:10" x14ac:dyDescent="0.2">
      <c r="B447" s="37" t="s">
        <v>2280</v>
      </c>
      <c r="C447" s="885" t="s">
        <v>2402</v>
      </c>
      <c r="D447" s="885" t="s">
        <v>1771</v>
      </c>
      <c r="E447" s="885"/>
      <c r="F447" s="884" t="s">
        <v>1771</v>
      </c>
      <c r="G447" s="343" t="s">
        <v>1120</v>
      </c>
      <c r="H447" s="343" t="s">
        <v>1771</v>
      </c>
      <c r="I447" s="128" t="s">
        <v>2408</v>
      </c>
      <c r="J447" s="896"/>
    </row>
    <row r="448" spans="2:10" x14ac:dyDescent="0.2">
      <c r="B448" s="37" t="s">
        <v>2281</v>
      </c>
      <c r="C448" s="885" t="s">
        <v>2402</v>
      </c>
      <c r="D448" s="885" t="s">
        <v>1771</v>
      </c>
      <c r="E448" s="885"/>
      <c r="F448" s="884" t="s">
        <v>1771</v>
      </c>
      <c r="G448" s="343"/>
      <c r="H448" s="343" t="s">
        <v>1120</v>
      </c>
      <c r="I448" s="128" t="s">
        <v>2404</v>
      </c>
      <c r="J448" s="896"/>
    </row>
    <row r="449" spans="2:10" x14ac:dyDescent="0.2">
      <c r="B449" s="37" t="s">
        <v>2282</v>
      </c>
      <c r="C449" s="885" t="s">
        <v>2402</v>
      </c>
      <c r="D449" s="885" t="s">
        <v>1771</v>
      </c>
      <c r="E449" s="885"/>
      <c r="F449" s="884" t="s">
        <v>1771</v>
      </c>
      <c r="G449" s="343" t="s">
        <v>1120</v>
      </c>
      <c r="H449" s="343" t="s">
        <v>1771</v>
      </c>
      <c r="I449" s="128" t="s">
        <v>2408</v>
      </c>
      <c r="J449" s="896"/>
    </row>
    <row r="450" spans="2:10" x14ac:dyDescent="0.2">
      <c r="B450" s="37" t="s">
        <v>2283</v>
      </c>
      <c r="C450" s="885" t="s">
        <v>2402</v>
      </c>
      <c r="D450" s="885" t="s">
        <v>1771</v>
      </c>
      <c r="E450" s="885"/>
      <c r="F450" s="884" t="s">
        <v>1771</v>
      </c>
      <c r="G450" s="343" t="s">
        <v>1120</v>
      </c>
      <c r="H450" s="343" t="s">
        <v>1771</v>
      </c>
      <c r="I450" s="128" t="s">
        <v>2408</v>
      </c>
      <c r="J450" s="896"/>
    </row>
    <row r="451" spans="2:10" x14ac:dyDescent="0.2">
      <c r="B451" s="37" t="s">
        <v>2284</v>
      </c>
      <c r="C451" s="885" t="s">
        <v>2402</v>
      </c>
      <c r="D451" s="885" t="s">
        <v>1771</v>
      </c>
      <c r="E451" s="885"/>
      <c r="F451" s="884" t="s">
        <v>1771</v>
      </c>
      <c r="G451" s="343" t="s">
        <v>1120</v>
      </c>
      <c r="H451" s="343" t="s">
        <v>1771</v>
      </c>
      <c r="I451" s="128" t="s">
        <v>2408</v>
      </c>
      <c r="J451" s="896"/>
    </row>
    <row r="452" spans="2:10" x14ac:dyDescent="0.2">
      <c r="B452" s="37" t="s">
        <v>2285</v>
      </c>
      <c r="C452" s="885" t="s">
        <v>2402</v>
      </c>
      <c r="D452" s="885" t="s">
        <v>1771</v>
      </c>
      <c r="E452" s="885"/>
      <c r="F452" s="884" t="s">
        <v>1771</v>
      </c>
      <c r="G452" s="343" t="s">
        <v>1120</v>
      </c>
      <c r="H452" s="343" t="s">
        <v>1771</v>
      </c>
      <c r="I452" s="128" t="s">
        <v>2405</v>
      </c>
      <c r="J452" s="896"/>
    </row>
    <row r="453" spans="2:10" x14ac:dyDescent="0.2">
      <c r="B453" s="37" t="s">
        <v>2286</v>
      </c>
      <c r="C453" s="885" t="s">
        <v>2402</v>
      </c>
      <c r="D453" s="885" t="s">
        <v>1771</v>
      </c>
      <c r="E453" s="885"/>
      <c r="F453" s="884" t="s">
        <v>1771</v>
      </c>
      <c r="G453" s="343" t="s">
        <v>1120</v>
      </c>
      <c r="H453" s="343" t="s">
        <v>1771</v>
      </c>
      <c r="I453" s="128" t="s">
        <v>2405</v>
      </c>
      <c r="J453" s="896"/>
    </row>
    <row r="454" spans="2:10" x14ac:dyDescent="0.2">
      <c r="B454" s="37" t="s">
        <v>2287</v>
      </c>
      <c r="C454" s="885" t="s">
        <v>2402</v>
      </c>
      <c r="D454" s="885" t="s">
        <v>1771</v>
      </c>
      <c r="E454" s="885"/>
      <c r="F454" s="884" t="s">
        <v>1771</v>
      </c>
      <c r="G454" s="343" t="s">
        <v>1120</v>
      </c>
      <c r="H454" s="343" t="s">
        <v>1771</v>
      </c>
      <c r="I454" s="128" t="s">
        <v>2408</v>
      </c>
      <c r="J454" s="896"/>
    </row>
    <row r="455" spans="2:10" x14ac:dyDescent="0.2">
      <c r="B455" s="37" t="s">
        <v>2288</v>
      </c>
      <c r="C455" s="885" t="s">
        <v>2402</v>
      </c>
      <c r="D455" s="885" t="s">
        <v>1771</v>
      </c>
      <c r="E455" s="885"/>
      <c r="F455" s="884" t="s">
        <v>1771</v>
      </c>
      <c r="G455" s="343" t="s">
        <v>1120</v>
      </c>
      <c r="H455" s="343" t="s">
        <v>1771</v>
      </c>
      <c r="I455" s="128" t="s">
        <v>2408</v>
      </c>
      <c r="J455" s="896"/>
    </row>
    <row r="456" spans="2:10" x14ac:dyDescent="0.2">
      <c r="B456" s="37" t="s">
        <v>2289</v>
      </c>
      <c r="C456" s="885" t="s">
        <v>2402</v>
      </c>
      <c r="D456" s="885" t="s">
        <v>1771</v>
      </c>
      <c r="E456" s="885"/>
      <c r="F456" s="884" t="s">
        <v>1771</v>
      </c>
      <c r="G456" s="343" t="s">
        <v>1120</v>
      </c>
      <c r="H456" s="343" t="s">
        <v>1771</v>
      </c>
      <c r="I456" s="128" t="s">
        <v>2408</v>
      </c>
      <c r="J456" s="896"/>
    </row>
    <row r="457" spans="2:10" x14ac:dyDescent="0.2">
      <c r="B457" s="37" t="s">
        <v>2290</v>
      </c>
      <c r="C457" s="885" t="s">
        <v>2402</v>
      </c>
      <c r="D457" s="885" t="s">
        <v>1771</v>
      </c>
      <c r="E457" s="885"/>
      <c r="F457" s="884" t="s">
        <v>1771</v>
      </c>
      <c r="G457" s="343"/>
      <c r="H457" s="343" t="s">
        <v>1120</v>
      </c>
      <c r="I457" s="128" t="s">
        <v>2404</v>
      </c>
      <c r="J457" s="896"/>
    </row>
    <row r="458" spans="2:10" x14ac:dyDescent="0.2">
      <c r="B458" s="37" t="s">
        <v>2291</v>
      </c>
      <c r="C458" s="885" t="s">
        <v>2402</v>
      </c>
      <c r="D458" s="885" t="s">
        <v>1771</v>
      </c>
      <c r="E458" s="885"/>
      <c r="F458" s="884" t="s">
        <v>1771</v>
      </c>
      <c r="G458" s="343"/>
      <c r="H458" s="343" t="s">
        <v>1120</v>
      </c>
      <c r="I458" s="128" t="s">
        <v>2404</v>
      </c>
      <c r="J458" s="896"/>
    </row>
    <row r="459" spans="2:10" x14ac:dyDescent="0.2">
      <c r="B459" s="37" t="s">
        <v>2292</v>
      </c>
      <c r="C459" s="885" t="s">
        <v>2402</v>
      </c>
      <c r="D459" s="885" t="s">
        <v>1771</v>
      </c>
      <c r="E459" s="885"/>
      <c r="F459" s="884" t="s">
        <v>1771</v>
      </c>
      <c r="G459" s="343"/>
      <c r="H459" s="343" t="s">
        <v>1120</v>
      </c>
      <c r="I459" s="128" t="s">
        <v>2404</v>
      </c>
      <c r="J459" s="896"/>
    </row>
    <row r="460" spans="2:10" x14ac:dyDescent="0.2">
      <c r="B460" s="37" t="s">
        <v>2293</v>
      </c>
      <c r="C460" s="885" t="s">
        <v>2402</v>
      </c>
      <c r="D460" s="885" t="s">
        <v>1771</v>
      </c>
      <c r="E460" s="885"/>
      <c r="F460" s="884" t="s">
        <v>1771</v>
      </c>
      <c r="G460" s="343" t="s">
        <v>1120</v>
      </c>
      <c r="H460" s="343" t="s">
        <v>1771</v>
      </c>
      <c r="I460" s="128" t="s">
        <v>2408</v>
      </c>
      <c r="J460" s="896"/>
    </row>
    <row r="461" spans="2:10" x14ac:dyDescent="0.2">
      <c r="B461" s="37" t="s">
        <v>2294</v>
      </c>
      <c r="C461" s="885" t="s">
        <v>2402</v>
      </c>
      <c r="D461" s="885" t="s">
        <v>1771</v>
      </c>
      <c r="E461" s="885"/>
      <c r="F461" s="884" t="s">
        <v>1771</v>
      </c>
      <c r="G461" s="343"/>
      <c r="H461" s="343" t="s">
        <v>1120</v>
      </c>
      <c r="I461" s="128" t="s">
        <v>2404</v>
      </c>
      <c r="J461" s="896"/>
    </row>
    <row r="462" spans="2:10" x14ac:dyDescent="0.2">
      <c r="B462" s="37" t="s">
        <v>2295</v>
      </c>
      <c r="C462" s="885" t="s">
        <v>2402</v>
      </c>
      <c r="D462" s="885" t="s">
        <v>1771</v>
      </c>
      <c r="E462" s="885"/>
      <c r="F462" s="884" t="s">
        <v>1771</v>
      </c>
      <c r="G462" s="343" t="s">
        <v>1120</v>
      </c>
      <c r="H462" s="343" t="s">
        <v>1771</v>
      </c>
      <c r="I462" s="128" t="s">
        <v>2408</v>
      </c>
      <c r="J462" s="896"/>
    </row>
    <row r="463" spans="2:10" x14ac:dyDescent="0.2">
      <c r="B463" s="37" t="s">
        <v>2296</v>
      </c>
      <c r="C463" s="885" t="s">
        <v>2402</v>
      </c>
      <c r="D463" s="885" t="s">
        <v>1771</v>
      </c>
      <c r="E463" s="885"/>
      <c r="F463" s="884" t="s">
        <v>1771</v>
      </c>
      <c r="G463" s="343" t="s">
        <v>1120</v>
      </c>
      <c r="H463" s="343" t="s">
        <v>1771</v>
      </c>
      <c r="I463" s="128" t="s">
        <v>2405</v>
      </c>
      <c r="J463" s="896"/>
    </row>
    <row r="464" spans="2:10" x14ac:dyDescent="0.2">
      <c r="B464" s="37" t="s">
        <v>2297</v>
      </c>
      <c r="C464" s="885" t="s">
        <v>2402</v>
      </c>
      <c r="D464" s="885" t="s">
        <v>1771</v>
      </c>
      <c r="E464" s="885"/>
      <c r="F464" s="884" t="s">
        <v>1771</v>
      </c>
      <c r="G464" s="343"/>
      <c r="H464" s="343" t="s">
        <v>1120</v>
      </c>
      <c r="I464" s="128" t="s">
        <v>2404</v>
      </c>
      <c r="J464" s="896"/>
    </row>
    <row r="465" spans="2:10" x14ac:dyDescent="0.2">
      <c r="B465" s="37" t="s">
        <v>2298</v>
      </c>
      <c r="C465" s="885" t="s">
        <v>2402</v>
      </c>
      <c r="D465" s="885" t="s">
        <v>1771</v>
      </c>
      <c r="E465" s="885"/>
      <c r="F465" s="884" t="s">
        <v>1771</v>
      </c>
      <c r="G465" s="343" t="s">
        <v>1120</v>
      </c>
      <c r="H465" s="343" t="s">
        <v>1771</v>
      </c>
      <c r="I465" s="128" t="s">
        <v>2408</v>
      </c>
      <c r="J465" s="896"/>
    </row>
    <row r="466" spans="2:10" x14ac:dyDescent="0.2">
      <c r="B466" s="37" t="s">
        <v>2299</v>
      </c>
      <c r="C466" s="885" t="s">
        <v>2402</v>
      </c>
      <c r="D466" s="885" t="s">
        <v>1771</v>
      </c>
      <c r="E466" s="885"/>
      <c r="F466" s="884" t="s">
        <v>1771</v>
      </c>
      <c r="G466" s="343" t="s">
        <v>1120</v>
      </c>
      <c r="H466" s="343" t="s">
        <v>1771</v>
      </c>
      <c r="I466" s="128" t="s">
        <v>2408</v>
      </c>
      <c r="J466" s="896"/>
    </row>
    <row r="467" spans="2:10" x14ac:dyDescent="0.2">
      <c r="B467" s="37" t="s">
        <v>2300</v>
      </c>
      <c r="C467" s="885" t="s">
        <v>2402</v>
      </c>
      <c r="D467" s="885" t="s">
        <v>1771</v>
      </c>
      <c r="E467" s="885"/>
      <c r="F467" s="884" t="s">
        <v>1771</v>
      </c>
      <c r="G467" s="343" t="s">
        <v>1120</v>
      </c>
      <c r="H467" s="343" t="s">
        <v>1771</v>
      </c>
      <c r="I467" s="128" t="s">
        <v>2408</v>
      </c>
      <c r="J467" s="896"/>
    </row>
    <row r="468" spans="2:10" x14ac:dyDescent="0.2">
      <c r="B468" s="37" t="s">
        <v>2301</v>
      </c>
      <c r="C468" s="885" t="s">
        <v>2402</v>
      </c>
      <c r="D468" s="885" t="s">
        <v>1771</v>
      </c>
      <c r="E468" s="885"/>
      <c r="F468" s="884" t="s">
        <v>1771</v>
      </c>
      <c r="G468" s="343" t="s">
        <v>1120</v>
      </c>
      <c r="H468" s="343" t="s">
        <v>1771</v>
      </c>
      <c r="I468" s="128" t="s">
        <v>2408</v>
      </c>
      <c r="J468" s="896"/>
    </row>
    <row r="469" spans="2:10" x14ac:dyDescent="0.2">
      <c r="B469" s="37" t="s">
        <v>2302</v>
      </c>
      <c r="C469" s="885" t="s">
        <v>2402</v>
      </c>
      <c r="D469" s="885" t="s">
        <v>1771</v>
      </c>
      <c r="E469" s="885"/>
      <c r="F469" s="884" t="s">
        <v>1771</v>
      </c>
      <c r="G469" s="343" t="s">
        <v>1120</v>
      </c>
      <c r="H469" s="343" t="s">
        <v>1771</v>
      </c>
      <c r="I469" s="128" t="s">
        <v>2408</v>
      </c>
      <c r="J469" s="896"/>
    </row>
    <row r="470" spans="2:10" x14ac:dyDescent="0.2">
      <c r="B470" s="37" t="s">
        <v>2303</v>
      </c>
      <c r="C470" s="885" t="s">
        <v>2402</v>
      </c>
      <c r="D470" s="885" t="s">
        <v>1771</v>
      </c>
      <c r="E470" s="885"/>
      <c r="F470" s="884" t="s">
        <v>1771</v>
      </c>
      <c r="G470" s="343"/>
      <c r="H470" s="343" t="s">
        <v>1120</v>
      </c>
      <c r="I470" s="128" t="s">
        <v>2404</v>
      </c>
      <c r="J470" s="896"/>
    </row>
    <row r="471" spans="2:10" x14ac:dyDescent="0.2">
      <c r="B471" s="37" t="s">
        <v>2304</v>
      </c>
      <c r="C471" s="885" t="s">
        <v>2402</v>
      </c>
      <c r="D471" s="885" t="s">
        <v>1771</v>
      </c>
      <c r="E471" s="885"/>
      <c r="F471" s="884" t="s">
        <v>1771</v>
      </c>
      <c r="G471" s="343"/>
      <c r="H471" s="343" t="s">
        <v>1120</v>
      </c>
      <c r="I471" s="128" t="s">
        <v>2404</v>
      </c>
      <c r="J471" s="896"/>
    </row>
    <row r="472" spans="2:10" x14ac:dyDescent="0.2">
      <c r="B472" s="37" t="s">
        <v>2305</v>
      </c>
      <c r="C472" s="885" t="s">
        <v>2402</v>
      </c>
      <c r="D472" s="885" t="s">
        <v>1771</v>
      </c>
      <c r="E472" s="885"/>
      <c r="F472" s="884" t="s">
        <v>1771</v>
      </c>
      <c r="G472" s="343"/>
      <c r="H472" s="343" t="s">
        <v>1120</v>
      </c>
      <c r="I472" s="128" t="s">
        <v>2404</v>
      </c>
      <c r="J472" s="896"/>
    </row>
    <row r="473" spans="2:10" x14ac:dyDescent="0.2">
      <c r="B473" s="37" t="s">
        <v>2306</v>
      </c>
      <c r="C473" s="885" t="s">
        <v>2402</v>
      </c>
      <c r="D473" s="885" t="s">
        <v>1771</v>
      </c>
      <c r="E473" s="885"/>
      <c r="F473" s="884" t="s">
        <v>1771</v>
      </c>
      <c r="G473" s="343" t="s">
        <v>1120</v>
      </c>
      <c r="H473" s="343" t="s">
        <v>1771</v>
      </c>
      <c r="I473" s="128" t="s">
        <v>2408</v>
      </c>
      <c r="J473" s="896"/>
    </row>
    <row r="474" spans="2:10" x14ac:dyDescent="0.2">
      <c r="B474" s="37" t="s">
        <v>2307</v>
      </c>
      <c r="C474" s="885" t="s">
        <v>2402</v>
      </c>
      <c r="D474" s="885" t="s">
        <v>1771</v>
      </c>
      <c r="E474" s="885"/>
      <c r="F474" s="884" t="s">
        <v>1771</v>
      </c>
      <c r="G474" s="343" t="s">
        <v>1120</v>
      </c>
      <c r="H474" s="343" t="s">
        <v>1771</v>
      </c>
      <c r="I474" s="128" t="s">
        <v>2408</v>
      </c>
      <c r="J474" s="896"/>
    </row>
    <row r="475" spans="2:10" x14ac:dyDescent="0.2">
      <c r="B475" s="37" t="s">
        <v>2308</v>
      </c>
      <c r="C475" s="885" t="s">
        <v>2402</v>
      </c>
      <c r="D475" s="885" t="s">
        <v>1771</v>
      </c>
      <c r="E475" s="885"/>
      <c r="F475" s="884" t="s">
        <v>1771</v>
      </c>
      <c r="G475" s="343"/>
      <c r="H475" s="343" t="s">
        <v>1120</v>
      </c>
      <c r="I475" s="128" t="s">
        <v>2404</v>
      </c>
      <c r="J475" s="896"/>
    </row>
    <row r="476" spans="2:10" x14ac:dyDescent="0.2">
      <c r="B476" s="37" t="s">
        <v>2309</v>
      </c>
      <c r="C476" s="885" t="s">
        <v>2402</v>
      </c>
      <c r="D476" s="885" t="s">
        <v>1771</v>
      </c>
      <c r="E476" s="885"/>
      <c r="F476" s="884" t="s">
        <v>1771</v>
      </c>
      <c r="G476" s="343"/>
      <c r="H476" s="343" t="s">
        <v>1120</v>
      </c>
      <c r="I476" s="128" t="s">
        <v>2404</v>
      </c>
      <c r="J476" s="896"/>
    </row>
    <row r="477" spans="2:10" x14ac:dyDescent="0.2">
      <c r="B477" s="37" t="s">
        <v>2310</v>
      </c>
      <c r="C477" s="885" t="s">
        <v>2402</v>
      </c>
      <c r="D477" s="885" t="s">
        <v>1771</v>
      </c>
      <c r="E477" s="885"/>
      <c r="F477" s="884" t="s">
        <v>1771</v>
      </c>
      <c r="G477" s="343"/>
      <c r="H477" s="343" t="s">
        <v>1120</v>
      </c>
      <c r="I477" s="128" t="s">
        <v>2404</v>
      </c>
      <c r="J477" s="896"/>
    </row>
    <row r="478" spans="2:10" x14ac:dyDescent="0.2">
      <c r="B478" s="37" t="s">
        <v>2311</v>
      </c>
      <c r="C478" s="885" t="s">
        <v>2402</v>
      </c>
      <c r="D478" s="885" t="s">
        <v>1771</v>
      </c>
      <c r="E478" s="885"/>
      <c r="F478" s="884" t="s">
        <v>1771</v>
      </c>
      <c r="G478" s="343"/>
      <c r="H478" s="343" t="s">
        <v>1120</v>
      </c>
      <c r="I478" s="128" t="s">
        <v>2404</v>
      </c>
      <c r="J478" s="896"/>
    </row>
    <row r="479" spans="2:10" x14ac:dyDescent="0.2">
      <c r="B479" s="37" t="s">
        <v>2312</v>
      </c>
      <c r="C479" s="885" t="s">
        <v>2402</v>
      </c>
      <c r="D479" s="885" t="s">
        <v>1771</v>
      </c>
      <c r="E479" s="885"/>
      <c r="F479" s="884" t="s">
        <v>1771</v>
      </c>
      <c r="G479" s="343" t="s">
        <v>1120</v>
      </c>
      <c r="H479" s="343" t="s">
        <v>1771</v>
      </c>
      <c r="I479" s="128" t="s">
        <v>2405</v>
      </c>
      <c r="J479" s="896"/>
    </row>
    <row r="480" spans="2:10" x14ac:dyDescent="0.2">
      <c r="B480" s="37" t="s">
        <v>2313</v>
      </c>
      <c r="C480" s="885" t="s">
        <v>2402</v>
      </c>
      <c r="D480" s="885" t="s">
        <v>1771</v>
      </c>
      <c r="E480" s="885"/>
      <c r="F480" s="884" t="s">
        <v>1771</v>
      </c>
      <c r="G480" s="343" t="s">
        <v>1120</v>
      </c>
      <c r="H480" s="343" t="s">
        <v>1771</v>
      </c>
      <c r="I480" s="128" t="s">
        <v>2408</v>
      </c>
      <c r="J480" s="896"/>
    </row>
    <row r="481" spans="2:10" x14ac:dyDescent="0.2">
      <c r="B481" s="37" t="s">
        <v>2314</v>
      </c>
      <c r="C481" s="885" t="s">
        <v>2402</v>
      </c>
      <c r="D481" s="885" t="s">
        <v>1771</v>
      </c>
      <c r="E481" s="885"/>
      <c r="F481" s="884" t="s">
        <v>1771</v>
      </c>
      <c r="G481" s="343"/>
      <c r="H481" s="343" t="s">
        <v>1120</v>
      </c>
      <c r="I481" s="128" t="s">
        <v>2404</v>
      </c>
      <c r="J481" s="896"/>
    </row>
    <row r="482" spans="2:10" x14ac:dyDescent="0.2">
      <c r="B482" s="37" t="s">
        <v>2315</v>
      </c>
      <c r="C482" s="885" t="s">
        <v>2402</v>
      </c>
      <c r="D482" s="885" t="s">
        <v>1771</v>
      </c>
      <c r="E482" s="885"/>
      <c r="F482" s="884" t="s">
        <v>1771</v>
      </c>
      <c r="G482" s="343"/>
      <c r="H482" s="343" t="s">
        <v>1120</v>
      </c>
      <c r="I482" s="128" t="s">
        <v>2404</v>
      </c>
      <c r="J482" s="896"/>
    </row>
    <row r="483" spans="2:10" x14ac:dyDescent="0.2">
      <c r="B483" s="37" t="s">
        <v>2316</v>
      </c>
      <c r="C483" s="885" t="s">
        <v>2402</v>
      </c>
      <c r="D483" s="885" t="s">
        <v>1771</v>
      </c>
      <c r="E483" s="885"/>
      <c r="F483" s="884" t="s">
        <v>1771</v>
      </c>
      <c r="G483" s="343"/>
      <c r="H483" s="343" t="s">
        <v>1120</v>
      </c>
      <c r="I483" s="128" t="s">
        <v>2404</v>
      </c>
      <c r="J483" s="896"/>
    </row>
    <row r="484" spans="2:10" x14ac:dyDescent="0.2">
      <c r="B484" s="37" t="s">
        <v>2317</v>
      </c>
      <c r="C484" s="885" t="s">
        <v>2402</v>
      </c>
      <c r="D484" s="885" t="s">
        <v>1771</v>
      </c>
      <c r="E484" s="885"/>
      <c r="F484" s="884" t="s">
        <v>1771</v>
      </c>
      <c r="G484" s="343"/>
      <c r="H484" s="343" t="s">
        <v>1120</v>
      </c>
      <c r="I484" s="128" t="s">
        <v>2404</v>
      </c>
      <c r="J484" s="896"/>
    </row>
    <row r="485" spans="2:10" x14ac:dyDescent="0.2">
      <c r="B485" s="37" t="s">
        <v>2318</v>
      </c>
      <c r="C485" s="885" t="s">
        <v>2402</v>
      </c>
      <c r="D485" s="885" t="s">
        <v>1771</v>
      </c>
      <c r="E485" s="885"/>
      <c r="F485" s="884" t="s">
        <v>1771</v>
      </c>
      <c r="G485" s="343"/>
      <c r="H485" s="343" t="s">
        <v>1120</v>
      </c>
      <c r="I485" s="128" t="s">
        <v>2404</v>
      </c>
      <c r="J485" s="896"/>
    </row>
    <row r="486" spans="2:10" x14ac:dyDescent="0.2">
      <c r="B486" s="37" t="s">
        <v>2319</v>
      </c>
      <c r="C486" s="885" t="s">
        <v>2402</v>
      </c>
      <c r="D486" s="885" t="s">
        <v>1771</v>
      </c>
      <c r="E486" s="885"/>
      <c r="F486" s="884" t="s">
        <v>1771</v>
      </c>
      <c r="G486" s="343" t="s">
        <v>1120</v>
      </c>
      <c r="H486" s="343" t="s">
        <v>1771</v>
      </c>
      <c r="I486" s="128" t="s">
        <v>2408</v>
      </c>
      <c r="J486" s="896"/>
    </row>
    <row r="487" spans="2:10" x14ac:dyDescent="0.2">
      <c r="B487" s="37" t="s">
        <v>2320</v>
      </c>
      <c r="C487" s="885" t="s">
        <v>2402</v>
      </c>
      <c r="D487" s="885" t="s">
        <v>1771</v>
      </c>
      <c r="E487" s="885"/>
      <c r="F487" s="884" t="s">
        <v>1771</v>
      </c>
      <c r="G487" s="343" t="s">
        <v>1120</v>
      </c>
      <c r="H487" s="343" t="s">
        <v>1771</v>
      </c>
      <c r="I487" s="128" t="s">
        <v>2405</v>
      </c>
      <c r="J487" s="896"/>
    </row>
    <row r="488" spans="2:10" x14ac:dyDescent="0.2">
      <c r="B488" s="37" t="s">
        <v>2321</v>
      </c>
      <c r="C488" s="885" t="s">
        <v>2402</v>
      </c>
      <c r="D488" s="885" t="s">
        <v>1771</v>
      </c>
      <c r="E488" s="885"/>
      <c r="F488" s="884" t="s">
        <v>1771</v>
      </c>
      <c r="G488" s="343" t="s">
        <v>1120</v>
      </c>
      <c r="H488" s="343" t="s">
        <v>1771</v>
      </c>
      <c r="I488" s="128" t="s">
        <v>2408</v>
      </c>
      <c r="J488" s="896"/>
    </row>
    <row r="489" spans="2:10" x14ac:dyDescent="0.2">
      <c r="B489" s="37" t="s">
        <v>2322</v>
      </c>
      <c r="C489" s="885" t="s">
        <v>2402</v>
      </c>
      <c r="D489" s="885" t="s">
        <v>1771</v>
      </c>
      <c r="E489" s="885"/>
      <c r="F489" s="884" t="s">
        <v>1771</v>
      </c>
      <c r="G489" s="343"/>
      <c r="H489" s="343" t="s">
        <v>1120</v>
      </c>
      <c r="I489" s="128" t="s">
        <v>2404</v>
      </c>
      <c r="J489" s="896"/>
    </row>
    <row r="490" spans="2:10" x14ac:dyDescent="0.2">
      <c r="B490" s="37" t="s">
        <v>2323</v>
      </c>
      <c r="C490" s="885" t="s">
        <v>2402</v>
      </c>
      <c r="D490" s="885" t="s">
        <v>1771</v>
      </c>
      <c r="E490" s="885"/>
      <c r="F490" s="884" t="s">
        <v>1771</v>
      </c>
      <c r="G490" s="343" t="s">
        <v>1120</v>
      </c>
      <c r="H490" s="343" t="s">
        <v>1771</v>
      </c>
      <c r="I490" s="128" t="s">
        <v>2405</v>
      </c>
      <c r="J490" s="896"/>
    </row>
    <row r="491" spans="2:10" x14ac:dyDescent="0.2">
      <c r="B491" s="37" t="s">
        <v>2324</v>
      </c>
      <c r="C491" s="885" t="s">
        <v>2402</v>
      </c>
      <c r="D491" s="885" t="s">
        <v>1771</v>
      </c>
      <c r="E491" s="885"/>
      <c r="F491" s="884" t="s">
        <v>1771</v>
      </c>
      <c r="G491" s="343"/>
      <c r="H491" s="343" t="s">
        <v>1120</v>
      </c>
      <c r="I491" s="128" t="s">
        <v>2404</v>
      </c>
      <c r="J491" s="896"/>
    </row>
    <row r="492" spans="2:10" x14ac:dyDescent="0.2">
      <c r="B492" s="37" t="s">
        <v>2325</v>
      </c>
      <c r="C492" s="885" t="s">
        <v>2402</v>
      </c>
      <c r="D492" s="885" t="s">
        <v>1771</v>
      </c>
      <c r="E492" s="885"/>
      <c r="F492" s="884" t="s">
        <v>1771</v>
      </c>
      <c r="G492" s="343"/>
      <c r="H492" s="343" t="s">
        <v>1120</v>
      </c>
      <c r="I492" s="128" t="s">
        <v>2404</v>
      </c>
      <c r="J492" s="896"/>
    </row>
    <row r="493" spans="2:10" x14ac:dyDescent="0.2">
      <c r="B493" s="37" t="s">
        <v>2326</v>
      </c>
      <c r="C493" s="885" t="s">
        <v>2402</v>
      </c>
      <c r="D493" s="885" t="s">
        <v>1771</v>
      </c>
      <c r="E493" s="885"/>
      <c r="F493" s="884" t="s">
        <v>1771</v>
      </c>
      <c r="G493" s="343"/>
      <c r="H493" s="343" t="s">
        <v>1120</v>
      </c>
      <c r="I493" s="128" t="s">
        <v>2404</v>
      </c>
      <c r="J493" s="896"/>
    </row>
    <row r="494" spans="2:10" x14ac:dyDescent="0.2">
      <c r="B494" s="37" t="s">
        <v>2327</v>
      </c>
      <c r="C494" s="885" t="s">
        <v>2402</v>
      </c>
      <c r="D494" s="885" t="s">
        <v>1771</v>
      </c>
      <c r="E494" s="885"/>
      <c r="F494" s="884" t="s">
        <v>1771</v>
      </c>
      <c r="G494" s="343" t="s">
        <v>1120</v>
      </c>
      <c r="H494" s="343" t="s">
        <v>1771</v>
      </c>
      <c r="I494" s="128" t="s">
        <v>2408</v>
      </c>
      <c r="J494" s="896"/>
    </row>
    <row r="495" spans="2:10" x14ac:dyDescent="0.2">
      <c r="B495" s="37" t="s">
        <v>2328</v>
      </c>
      <c r="C495" s="885" t="s">
        <v>2402</v>
      </c>
      <c r="D495" s="885" t="s">
        <v>1771</v>
      </c>
      <c r="E495" s="885"/>
      <c r="F495" s="884" t="s">
        <v>1771</v>
      </c>
      <c r="G495" s="343" t="s">
        <v>1120</v>
      </c>
      <c r="H495" s="343" t="s">
        <v>1771</v>
      </c>
      <c r="I495" s="128" t="s">
        <v>2408</v>
      </c>
      <c r="J495" s="896"/>
    </row>
    <row r="496" spans="2:10" x14ac:dyDescent="0.2">
      <c r="B496" s="37" t="s">
        <v>2329</v>
      </c>
      <c r="C496" s="885" t="s">
        <v>2402</v>
      </c>
      <c r="D496" s="885" t="s">
        <v>1771</v>
      </c>
      <c r="E496" s="885"/>
      <c r="F496" s="884" t="s">
        <v>1771</v>
      </c>
      <c r="G496" s="343"/>
      <c r="H496" s="343" t="s">
        <v>1120</v>
      </c>
      <c r="I496" s="128" t="s">
        <v>2404</v>
      </c>
      <c r="J496" s="896"/>
    </row>
    <row r="497" spans="2:10" x14ac:dyDescent="0.2">
      <c r="B497" s="37" t="s">
        <v>2330</v>
      </c>
      <c r="C497" s="885" t="s">
        <v>2402</v>
      </c>
      <c r="D497" s="885" t="s">
        <v>1771</v>
      </c>
      <c r="E497" s="885"/>
      <c r="F497" s="884" t="s">
        <v>1771</v>
      </c>
      <c r="G497" s="343"/>
      <c r="H497" s="343" t="s">
        <v>1120</v>
      </c>
      <c r="I497" s="128" t="s">
        <v>2404</v>
      </c>
      <c r="J497" s="896"/>
    </row>
    <row r="498" spans="2:10" x14ac:dyDescent="0.2">
      <c r="B498" s="37" t="s">
        <v>2331</v>
      </c>
      <c r="C498" s="885" t="s">
        <v>2402</v>
      </c>
      <c r="D498" s="885" t="s">
        <v>1771</v>
      </c>
      <c r="E498" s="885"/>
      <c r="F498" s="884" t="s">
        <v>1771</v>
      </c>
      <c r="G498" s="343"/>
      <c r="H498" s="343" t="s">
        <v>1120</v>
      </c>
      <c r="I498" s="128" t="s">
        <v>2404</v>
      </c>
      <c r="J498" s="896"/>
    </row>
    <row r="499" spans="2:10" x14ac:dyDescent="0.2">
      <c r="B499" s="37" t="s">
        <v>2332</v>
      </c>
      <c r="C499" s="885" t="s">
        <v>2402</v>
      </c>
      <c r="D499" s="885" t="s">
        <v>1771</v>
      </c>
      <c r="E499" s="885"/>
      <c r="F499" s="884" t="s">
        <v>1771</v>
      </c>
      <c r="G499" s="343"/>
      <c r="H499" s="343" t="s">
        <v>1120</v>
      </c>
      <c r="I499" s="128" t="s">
        <v>2404</v>
      </c>
      <c r="J499" s="896"/>
    </row>
    <row r="500" spans="2:10" x14ac:dyDescent="0.2">
      <c r="B500" s="37" t="s">
        <v>2333</v>
      </c>
      <c r="C500" s="885" t="s">
        <v>2402</v>
      </c>
      <c r="D500" s="885" t="s">
        <v>1771</v>
      </c>
      <c r="E500" s="885"/>
      <c r="F500" s="884" t="s">
        <v>1771</v>
      </c>
      <c r="G500" s="343" t="s">
        <v>1120</v>
      </c>
      <c r="H500" s="343" t="s">
        <v>1771</v>
      </c>
      <c r="I500" s="128" t="s">
        <v>2405</v>
      </c>
      <c r="J500" s="896"/>
    </row>
    <row r="501" spans="2:10" x14ac:dyDescent="0.2">
      <c r="B501" s="37" t="s">
        <v>2334</v>
      </c>
      <c r="C501" s="885" t="s">
        <v>2402</v>
      </c>
      <c r="D501" s="885" t="s">
        <v>1771</v>
      </c>
      <c r="E501" s="885"/>
      <c r="F501" s="884" t="s">
        <v>1771</v>
      </c>
      <c r="G501" s="343"/>
      <c r="H501" s="343" t="s">
        <v>1120</v>
      </c>
      <c r="I501" s="128" t="s">
        <v>2404</v>
      </c>
      <c r="J501" s="896"/>
    </row>
    <row r="502" spans="2:10" x14ac:dyDescent="0.2">
      <c r="B502" s="37" t="s">
        <v>2335</v>
      </c>
      <c r="C502" s="885" t="s">
        <v>2402</v>
      </c>
      <c r="D502" s="885" t="s">
        <v>1771</v>
      </c>
      <c r="E502" s="885"/>
      <c r="F502" s="884" t="s">
        <v>1771</v>
      </c>
      <c r="G502" s="343"/>
      <c r="H502" s="343" t="s">
        <v>1120</v>
      </c>
      <c r="I502" s="128" t="s">
        <v>2404</v>
      </c>
      <c r="J502" s="896"/>
    </row>
    <row r="503" spans="2:10" x14ac:dyDescent="0.2">
      <c r="B503" s="37" t="s">
        <v>2336</v>
      </c>
      <c r="C503" s="885" t="s">
        <v>2402</v>
      </c>
      <c r="D503" s="885" t="s">
        <v>1771</v>
      </c>
      <c r="E503" s="885"/>
      <c r="F503" s="884" t="s">
        <v>1771</v>
      </c>
      <c r="G503" s="343" t="s">
        <v>1120</v>
      </c>
      <c r="H503" s="343" t="s">
        <v>1771</v>
      </c>
      <c r="I503" s="128" t="s">
        <v>2408</v>
      </c>
      <c r="J503" s="896"/>
    </row>
    <row r="504" spans="2:10" x14ac:dyDescent="0.2">
      <c r="B504" s="37" t="s">
        <v>2337</v>
      </c>
      <c r="C504" s="885" t="s">
        <v>2402</v>
      </c>
      <c r="D504" s="885" t="s">
        <v>1771</v>
      </c>
      <c r="E504" s="885"/>
      <c r="F504" s="884" t="s">
        <v>1771</v>
      </c>
      <c r="G504" s="343" t="s">
        <v>1120</v>
      </c>
      <c r="H504" s="343" t="s">
        <v>1771</v>
      </c>
      <c r="I504" s="128" t="s">
        <v>2408</v>
      </c>
      <c r="J504" s="896"/>
    </row>
    <row r="505" spans="2:10" x14ac:dyDescent="0.2">
      <c r="B505" s="37" t="s">
        <v>2338</v>
      </c>
      <c r="C505" s="885" t="s">
        <v>2402</v>
      </c>
      <c r="D505" s="885" t="s">
        <v>1771</v>
      </c>
      <c r="E505" s="885"/>
      <c r="F505" s="884" t="s">
        <v>1771</v>
      </c>
      <c r="G505" s="343"/>
      <c r="H505" s="343" t="s">
        <v>1120</v>
      </c>
      <c r="I505" s="128" t="s">
        <v>2404</v>
      </c>
      <c r="J505" s="896"/>
    </row>
    <row r="506" spans="2:10" x14ac:dyDescent="0.2">
      <c r="B506" s="37" t="s">
        <v>2339</v>
      </c>
      <c r="C506" s="885" t="s">
        <v>2402</v>
      </c>
      <c r="D506" s="885" t="s">
        <v>1771</v>
      </c>
      <c r="E506" s="885"/>
      <c r="F506" s="884" t="s">
        <v>1771</v>
      </c>
      <c r="G506" s="343"/>
      <c r="H506" s="343" t="s">
        <v>1120</v>
      </c>
      <c r="I506" s="128" t="s">
        <v>2404</v>
      </c>
      <c r="J506" s="896"/>
    </row>
    <row r="507" spans="2:10" x14ac:dyDescent="0.2">
      <c r="B507" s="37" t="s">
        <v>2340</v>
      </c>
      <c r="C507" s="885" t="s">
        <v>2402</v>
      </c>
      <c r="D507" s="885" t="s">
        <v>1771</v>
      </c>
      <c r="E507" s="885"/>
      <c r="F507" s="884" t="s">
        <v>1771</v>
      </c>
      <c r="G507" s="343"/>
      <c r="H507" s="343" t="s">
        <v>1120</v>
      </c>
      <c r="I507" s="128" t="s">
        <v>2404</v>
      </c>
      <c r="J507" s="896"/>
    </row>
    <row r="508" spans="2:10" x14ac:dyDescent="0.2">
      <c r="B508" s="37" t="s">
        <v>2341</v>
      </c>
      <c r="C508" s="885" t="s">
        <v>2402</v>
      </c>
      <c r="D508" s="885" t="s">
        <v>1771</v>
      </c>
      <c r="E508" s="885"/>
      <c r="F508" s="884" t="s">
        <v>1771</v>
      </c>
      <c r="G508" s="343"/>
      <c r="H508" s="343" t="s">
        <v>1120</v>
      </c>
      <c r="I508" s="128" t="s">
        <v>2404</v>
      </c>
      <c r="J508" s="896"/>
    </row>
    <row r="509" spans="2:10" x14ac:dyDescent="0.2">
      <c r="B509" s="37" t="s">
        <v>2342</v>
      </c>
      <c r="C509" s="885" t="s">
        <v>2402</v>
      </c>
      <c r="D509" s="885" t="s">
        <v>1771</v>
      </c>
      <c r="E509" s="885"/>
      <c r="F509" s="884" t="s">
        <v>1771</v>
      </c>
      <c r="G509" s="343" t="s">
        <v>1120</v>
      </c>
      <c r="H509" s="343" t="s">
        <v>1771</v>
      </c>
      <c r="I509" s="128" t="s">
        <v>2408</v>
      </c>
      <c r="J509" s="896"/>
    </row>
    <row r="510" spans="2:10" x14ac:dyDescent="0.2">
      <c r="B510" s="37" t="s">
        <v>2343</v>
      </c>
      <c r="C510" s="885" t="s">
        <v>2402</v>
      </c>
      <c r="D510" s="885" t="s">
        <v>1771</v>
      </c>
      <c r="E510" s="885"/>
      <c r="F510" s="884" t="s">
        <v>1771</v>
      </c>
      <c r="G510" s="343"/>
      <c r="H510" s="343" t="s">
        <v>1120</v>
      </c>
      <c r="I510" s="128" t="s">
        <v>2404</v>
      </c>
      <c r="J510" s="896"/>
    </row>
    <row r="511" spans="2:10" x14ac:dyDescent="0.2">
      <c r="B511" s="37" t="s">
        <v>2344</v>
      </c>
      <c r="C511" s="885" t="s">
        <v>2402</v>
      </c>
      <c r="D511" s="885" t="s">
        <v>1771</v>
      </c>
      <c r="E511" s="885"/>
      <c r="F511" s="884" t="s">
        <v>1771</v>
      </c>
      <c r="G511" s="343" t="s">
        <v>1120</v>
      </c>
      <c r="H511" s="343" t="s">
        <v>1771</v>
      </c>
      <c r="I511" s="128" t="s">
        <v>2408</v>
      </c>
      <c r="J511" s="896"/>
    </row>
    <row r="512" spans="2:10" x14ac:dyDescent="0.2">
      <c r="B512" s="37" t="s">
        <v>2345</v>
      </c>
      <c r="C512" s="885" t="s">
        <v>2402</v>
      </c>
      <c r="D512" s="885" t="s">
        <v>1771</v>
      </c>
      <c r="E512" s="885"/>
      <c r="F512" s="884" t="s">
        <v>1771</v>
      </c>
      <c r="G512" s="343"/>
      <c r="H512" s="343" t="s">
        <v>1120</v>
      </c>
      <c r="I512" s="128" t="s">
        <v>2404</v>
      </c>
      <c r="J512" s="896"/>
    </row>
    <row r="513" spans="2:10" x14ac:dyDescent="0.2">
      <c r="B513" s="37" t="s">
        <v>2346</v>
      </c>
      <c r="C513" s="885" t="s">
        <v>2402</v>
      </c>
      <c r="D513" s="885" t="s">
        <v>1771</v>
      </c>
      <c r="E513" s="885"/>
      <c r="F513" s="884" t="s">
        <v>1771</v>
      </c>
      <c r="G513" s="343"/>
      <c r="H513" s="343" t="s">
        <v>1120</v>
      </c>
      <c r="I513" s="128" t="s">
        <v>2404</v>
      </c>
      <c r="J513" s="896"/>
    </row>
    <row r="514" spans="2:10" x14ac:dyDescent="0.2">
      <c r="B514" s="37" t="s">
        <v>2347</v>
      </c>
      <c r="C514" s="885" t="s">
        <v>2402</v>
      </c>
      <c r="D514" s="885" t="s">
        <v>1771</v>
      </c>
      <c r="E514" s="885"/>
      <c r="F514" s="884" t="s">
        <v>1771</v>
      </c>
      <c r="G514" s="343"/>
      <c r="H514" s="343" t="s">
        <v>1120</v>
      </c>
      <c r="I514" s="128" t="s">
        <v>2404</v>
      </c>
      <c r="J514" s="896"/>
    </row>
    <row r="515" spans="2:10" x14ac:dyDescent="0.2">
      <c r="B515" s="37" t="s">
        <v>2348</v>
      </c>
      <c r="C515" s="885" t="s">
        <v>2402</v>
      </c>
      <c r="D515" s="885" t="s">
        <v>1771</v>
      </c>
      <c r="E515" s="885"/>
      <c r="F515" s="884" t="s">
        <v>1771</v>
      </c>
      <c r="G515" s="343" t="s">
        <v>1120</v>
      </c>
      <c r="H515" s="343" t="s">
        <v>1771</v>
      </c>
      <c r="I515" s="128" t="s">
        <v>2408</v>
      </c>
      <c r="J515" s="896"/>
    </row>
    <row r="516" spans="2:10" x14ac:dyDescent="0.2">
      <c r="B516" s="37" t="s">
        <v>2349</v>
      </c>
      <c r="C516" s="885" t="s">
        <v>2402</v>
      </c>
      <c r="D516" s="885" t="s">
        <v>1771</v>
      </c>
      <c r="E516" s="885"/>
      <c r="F516" s="884" t="s">
        <v>1771</v>
      </c>
      <c r="G516" s="343"/>
      <c r="H516" s="343" t="s">
        <v>1120</v>
      </c>
      <c r="I516" s="128" t="s">
        <v>2404</v>
      </c>
      <c r="J516" s="896"/>
    </row>
    <row r="517" spans="2:10" x14ac:dyDescent="0.2">
      <c r="B517" s="37" t="s">
        <v>2350</v>
      </c>
      <c r="C517" s="885" t="s">
        <v>2402</v>
      </c>
      <c r="D517" s="885" t="s">
        <v>1771</v>
      </c>
      <c r="E517" s="885"/>
      <c r="F517" s="884" t="s">
        <v>1771</v>
      </c>
      <c r="G517" s="343" t="s">
        <v>1120</v>
      </c>
      <c r="H517" s="343" t="s">
        <v>1771</v>
      </c>
      <c r="I517" s="128" t="s">
        <v>2408</v>
      </c>
      <c r="J517" s="896"/>
    </row>
    <row r="518" spans="2:10" x14ac:dyDescent="0.2">
      <c r="B518" s="37" t="s">
        <v>2351</v>
      </c>
      <c r="C518" s="885" t="s">
        <v>2402</v>
      </c>
      <c r="D518" s="885" t="s">
        <v>1771</v>
      </c>
      <c r="E518" s="885"/>
      <c r="F518" s="884" t="s">
        <v>1771</v>
      </c>
      <c r="G518" s="343" t="s">
        <v>1120</v>
      </c>
      <c r="H518" s="343" t="s">
        <v>1771</v>
      </c>
      <c r="I518" s="128" t="s">
        <v>2408</v>
      </c>
      <c r="J518" s="896"/>
    </row>
    <row r="519" spans="2:10" x14ac:dyDescent="0.2">
      <c r="B519" s="37" t="s">
        <v>2352</v>
      </c>
      <c r="C519" s="885" t="s">
        <v>2402</v>
      </c>
      <c r="D519" s="885" t="s">
        <v>1771</v>
      </c>
      <c r="E519" s="885"/>
      <c r="F519" s="884" t="s">
        <v>1771</v>
      </c>
      <c r="G519" s="343" t="s">
        <v>1120</v>
      </c>
      <c r="H519" s="343" t="s">
        <v>1771</v>
      </c>
      <c r="I519" s="128" t="s">
        <v>2408</v>
      </c>
      <c r="J519" s="896"/>
    </row>
    <row r="520" spans="2:10" x14ac:dyDescent="0.2">
      <c r="B520" s="37" t="s">
        <v>2353</v>
      </c>
      <c r="C520" s="885" t="s">
        <v>2402</v>
      </c>
      <c r="D520" s="885" t="s">
        <v>1771</v>
      </c>
      <c r="E520" s="885"/>
      <c r="F520" s="884" t="s">
        <v>1771</v>
      </c>
      <c r="G520" s="343" t="s">
        <v>1120</v>
      </c>
      <c r="H520" s="343" t="s">
        <v>1771</v>
      </c>
      <c r="I520" s="128" t="s">
        <v>2408</v>
      </c>
      <c r="J520" s="896"/>
    </row>
    <row r="521" spans="2:10" x14ac:dyDescent="0.2">
      <c r="B521" s="37" t="s">
        <v>2354</v>
      </c>
      <c r="C521" s="885" t="s">
        <v>2402</v>
      </c>
      <c r="D521" s="885" t="s">
        <v>1771</v>
      </c>
      <c r="E521" s="885"/>
      <c r="F521" s="884" t="s">
        <v>1771</v>
      </c>
      <c r="G521" s="343" t="s">
        <v>1120</v>
      </c>
      <c r="H521" s="343" t="s">
        <v>1771</v>
      </c>
      <c r="I521" s="128" t="s">
        <v>2408</v>
      </c>
      <c r="J521" s="896"/>
    </row>
    <row r="522" spans="2:10" x14ac:dyDescent="0.2">
      <c r="B522" s="37" t="s">
        <v>2355</v>
      </c>
      <c r="C522" s="885" t="s">
        <v>2402</v>
      </c>
      <c r="D522" s="885" t="s">
        <v>1771</v>
      </c>
      <c r="E522" s="885"/>
      <c r="F522" s="884" t="s">
        <v>1771</v>
      </c>
      <c r="G522" s="343" t="s">
        <v>1120</v>
      </c>
      <c r="H522" s="343" t="s">
        <v>1771</v>
      </c>
      <c r="I522" s="128" t="s">
        <v>2408</v>
      </c>
      <c r="J522" s="896"/>
    </row>
    <row r="523" spans="2:10" x14ac:dyDescent="0.2">
      <c r="B523" s="37" t="s">
        <v>2356</v>
      </c>
      <c r="C523" s="885" t="s">
        <v>2402</v>
      </c>
      <c r="D523" s="885" t="s">
        <v>1771</v>
      </c>
      <c r="E523" s="885"/>
      <c r="F523" s="884" t="s">
        <v>1771</v>
      </c>
      <c r="G523" s="343" t="s">
        <v>1120</v>
      </c>
      <c r="H523" s="343" t="s">
        <v>1771</v>
      </c>
      <c r="I523" s="128" t="s">
        <v>2408</v>
      </c>
      <c r="J523" s="896"/>
    </row>
    <row r="524" spans="2:10" x14ac:dyDescent="0.2">
      <c r="B524" s="37" t="s">
        <v>2357</v>
      </c>
      <c r="C524" s="885" t="s">
        <v>2402</v>
      </c>
      <c r="D524" s="885" t="s">
        <v>1771</v>
      </c>
      <c r="E524" s="885"/>
      <c r="F524" s="884" t="s">
        <v>1771</v>
      </c>
      <c r="G524" s="343" t="s">
        <v>1120</v>
      </c>
      <c r="H524" s="343" t="s">
        <v>1771</v>
      </c>
      <c r="I524" s="128" t="s">
        <v>2408</v>
      </c>
      <c r="J524" s="896"/>
    </row>
    <row r="525" spans="2:10" x14ac:dyDescent="0.2">
      <c r="B525" s="37" t="s">
        <v>2358</v>
      </c>
      <c r="C525" s="885" t="s">
        <v>2402</v>
      </c>
      <c r="D525" s="885" t="s">
        <v>1771</v>
      </c>
      <c r="E525" s="885"/>
      <c r="F525" s="884" t="s">
        <v>1771</v>
      </c>
      <c r="G525" s="343" t="s">
        <v>1120</v>
      </c>
      <c r="H525" s="343" t="s">
        <v>1771</v>
      </c>
      <c r="I525" s="128" t="s">
        <v>2408</v>
      </c>
      <c r="J525" s="896"/>
    </row>
    <row r="526" spans="2:10" x14ac:dyDescent="0.2">
      <c r="B526" s="37" t="s">
        <v>2359</v>
      </c>
      <c r="C526" s="885" t="s">
        <v>2402</v>
      </c>
      <c r="D526" s="885" t="s">
        <v>1771</v>
      </c>
      <c r="E526" s="885"/>
      <c r="F526" s="884" t="s">
        <v>1771</v>
      </c>
      <c r="G526" s="343" t="s">
        <v>1120</v>
      </c>
      <c r="H526" s="343" t="s">
        <v>1771</v>
      </c>
      <c r="I526" s="128" t="s">
        <v>2408</v>
      </c>
      <c r="J526" s="896"/>
    </row>
    <row r="527" spans="2:10" x14ac:dyDescent="0.2">
      <c r="B527" s="37" t="s">
        <v>2360</v>
      </c>
      <c r="C527" s="885" t="s">
        <v>2402</v>
      </c>
      <c r="D527" s="885" t="s">
        <v>1771</v>
      </c>
      <c r="E527" s="885"/>
      <c r="F527" s="884" t="s">
        <v>1771</v>
      </c>
      <c r="G527" s="343" t="s">
        <v>1120</v>
      </c>
      <c r="H527" s="343" t="s">
        <v>1771</v>
      </c>
      <c r="I527" s="128" t="s">
        <v>2404</v>
      </c>
      <c r="J527" s="896"/>
    </row>
    <row r="528" spans="2:10" x14ac:dyDescent="0.2">
      <c r="B528" s="37" t="s">
        <v>2361</v>
      </c>
      <c r="C528" s="885" t="s">
        <v>2402</v>
      </c>
      <c r="D528" s="885" t="s">
        <v>1771</v>
      </c>
      <c r="E528" s="885"/>
      <c r="F528" s="884" t="s">
        <v>1771</v>
      </c>
      <c r="G528" s="343" t="s">
        <v>1120</v>
      </c>
      <c r="H528" s="343" t="s">
        <v>1771</v>
      </c>
      <c r="I528" s="128" t="s">
        <v>2404</v>
      </c>
      <c r="J528" s="896"/>
    </row>
    <row r="529" spans="2:10" x14ac:dyDescent="0.2">
      <c r="B529" s="37" t="s">
        <v>2362</v>
      </c>
      <c r="C529" s="885" t="s">
        <v>2402</v>
      </c>
      <c r="D529" s="885" t="s">
        <v>1771</v>
      </c>
      <c r="E529" s="885"/>
      <c r="F529" s="884" t="s">
        <v>1771</v>
      </c>
      <c r="G529" s="343" t="s">
        <v>1120</v>
      </c>
      <c r="H529" s="343" t="s">
        <v>1771</v>
      </c>
      <c r="I529" s="128" t="s">
        <v>2408</v>
      </c>
      <c r="J529" s="896"/>
    </row>
    <row r="530" spans="2:10" x14ac:dyDescent="0.2">
      <c r="B530" s="37" t="s">
        <v>2363</v>
      </c>
      <c r="C530" s="885" t="s">
        <v>2402</v>
      </c>
      <c r="D530" s="885" t="s">
        <v>1771</v>
      </c>
      <c r="E530" s="885"/>
      <c r="F530" s="884" t="s">
        <v>1771</v>
      </c>
      <c r="G530" s="343" t="s">
        <v>1120</v>
      </c>
      <c r="H530" s="343" t="s">
        <v>1771</v>
      </c>
      <c r="I530" s="128" t="s">
        <v>2404</v>
      </c>
      <c r="J530" s="896"/>
    </row>
    <row r="531" spans="2:10" x14ac:dyDescent="0.2">
      <c r="B531" s="37" t="s">
        <v>2364</v>
      </c>
      <c r="C531" s="885" t="s">
        <v>2402</v>
      </c>
      <c r="D531" s="885" t="s">
        <v>1771</v>
      </c>
      <c r="E531" s="885"/>
      <c r="F531" s="884" t="s">
        <v>1771</v>
      </c>
      <c r="G531" s="343" t="s">
        <v>1120</v>
      </c>
      <c r="H531" s="343" t="s">
        <v>1771</v>
      </c>
      <c r="I531" s="128" t="s">
        <v>2404</v>
      </c>
      <c r="J531" s="896"/>
    </row>
    <row r="532" spans="2:10" x14ac:dyDescent="0.2">
      <c r="B532" s="37" t="s">
        <v>2365</v>
      </c>
      <c r="C532" s="885" t="s">
        <v>2402</v>
      </c>
      <c r="D532" s="885" t="s">
        <v>1771</v>
      </c>
      <c r="E532" s="885"/>
      <c r="F532" s="884" t="s">
        <v>1771</v>
      </c>
      <c r="G532" s="343" t="s">
        <v>1120</v>
      </c>
      <c r="H532" s="343" t="s">
        <v>1771</v>
      </c>
      <c r="I532" s="128" t="s">
        <v>2404</v>
      </c>
      <c r="J532" s="896"/>
    </row>
    <row r="533" spans="2:10" x14ac:dyDescent="0.2">
      <c r="B533" s="37" t="s">
        <v>2366</v>
      </c>
      <c r="C533" s="885" t="s">
        <v>2402</v>
      </c>
      <c r="D533" s="885" t="s">
        <v>1771</v>
      </c>
      <c r="E533" s="885"/>
      <c r="F533" s="884" t="s">
        <v>1771</v>
      </c>
      <c r="G533" s="343" t="s">
        <v>1120</v>
      </c>
      <c r="H533" s="343" t="s">
        <v>1771</v>
      </c>
      <c r="I533" s="128" t="s">
        <v>2406</v>
      </c>
      <c r="J533" s="896"/>
    </row>
    <row r="534" spans="2:10" x14ac:dyDescent="0.2">
      <c r="B534" s="37" t="s">
        <v>2367</v>
      </c>
      <c r="C534" s="885" t="s">
        <v>2402</v>
      </c>
      <c r="D534" s="885" t="s">
        <v>1771</v>
      </c>
      <c r="E534" s="885"/>
      <c r="F534" s="884" t="s">
        <v>1771</v>
      </c>
      <c r="G534" s="343" t="s">
        <v>1120</v>
      </c>
      <c r="H534" s="343" t="s">
        <v>1771</v>
      </c>
      <c r="I534" s="128" t="s">
        <v>2408</v>
      </c>
      <c r="J534" s="896"/>
    </row>
    <row r="535" spans="2:10" x14ac:dyDescent="0.2">
      <c r="B535" s="37" t="s">
        <v>2368</v>
      </c>
      <c r="C535" s="885" t="s">
        <v>2402</v>
      </c>
      <c r="D535" s="885" t="s">
        <v>1771</v>
      </c>
      <c r="E535" s="885"/>
      <c r="F535" s="884" t="s">
        <v>1771</v>
      </c>
      <c r="G535" s="343" t="s">
        <v>1120</v>
      </c>
      <c r="H535" s="343" t="s">
        <v>1771</v>
      </c>
      <c r="I535" s="128" t="s">
        <v>2405</v>
      </c>
      <c r="J535" s="896"/>
    </row>
    <row r="536" spans="2:10" x14ac:dyDescent="0.2">
      <c r="B536" s="37" t="s">
        <v>2369</v>
      </c>
      <c r="C536" s="885" t="s">
        <v>2402</v>
      </c>
      <c r="D536" s="885" t="s">
        <v>1771</v>
      </c>
      <c r="E536" s="885"/>
      <c r="F536" s="884" t="s">
        <v>1771</v>
      </c>
      <c r="G536" s="343" t="s">
        <v>1120</v>
      </c>
      <c r="H536" s="343" t="s">
        <v>1771</v>
      </c>
      <c r="I536" s="128" t="s">
        <v>2404</v>
      </c>
      <c r="J536" s="896"/>
    </row>
    <row r="537" spans="2:10" x14ac:dyDescent="0.2">
      <c r="B537" s="37" t="s">
        <v>2370</v>
      </c>
      <c r="C537" s="885" t="s">
        <v>2402</v>
      </c>
      <c r="D537" s="885" t="s">
        <v>1771</v>
      </c>
      <c r="E537" s="885"/>
      <c r="F537" s="884" t="s">
        <v>1771</v>
      </c>
      <c r="G537" s="343" t="s">
        <v>1120</v>
      </c>
      <c r="H537" s="343" t="s">
        <v>1771</v>
      </c>
      <c r="I537" s="128" t="s">
        <v>2408</v>
      </c>
      <c r="J537" s="896"/>
    </row>
    <row r="538" spans="2:10" x14ac:dyDescent="0.2">
      <c r="B538" s="37" t="s">
        <v>2371</v>
      </c>
      <c r="C538" s="885" t="s">
        <v>2402</v>
      </c>
      <c r="D538" s="885" t="s">
        <v>1771</v>
      </c>
      <c r="E538" s="885"/>
      <c r="F538" s="884" t="s">
        <v>1771</v>
      </c>
      <c r="G538" s="343" t="s">
        <v>1120</v>
      </c>
      <c r="H538" s="343" t="s">
        <v>1771</v>
      </c>
      <c r="I538" s="128" t="s">
        <v>2408</v>
      </c>
      <c r="J538" s="896"/>
    </row>
    <row r="539" spans="2:10" x14ac:dyDescent="0.2">
      <c r="B539" s="37" t="s">
        <v>2372</v>
      </c>
      <c r="C539" s="885" t="s">
        <v>2402</v>
      </c>
      <c r="D539" s="885" t="s">
        <v>1771</v>
      </c>
      <c r="E539" s="885"/>
      <c r="F539" s="884" t="s">
        <v>1771</v>
      </c>
      <c r="G539" s="343" t="s">
        <v>1120</v>
      </c>
      <c r="H539" s="343" t="s">
        <v>1771</v>
      </c>
      <c r="I539" s="128" t="s">
        <v>2408</v>
      </c>
      <c r="J539" s="896"/>
    </row>
    <row r="540" spans="2:10" x14ac:dyDescent="0.2">
      <c r="B540" s="37" t="s">
        <v>2373</v>
      </c>
      <c r="C540" s="885" t="s">
        <v>2402</v>
      </c>
      <c r="D540" s="885" t="s">
        <v>1771</v>
      </c>
      <c r="E540" s="885"/>
      <c r="F540" s="884" t="s">
        <v>1771</v>
      </c>
      <c r="G540" s="343" t="s">
        <v>1120</v>
      </c>
      <c r="H540" s="343" t="s">
        <v>1771</v>
      </c>
      <c r="I540" s="128" t="s">
        <v>2408</v>
      </c>
      <c r="J540" s="896"/>
    </row>
    <row r="541" spans="2:10" x14ac:dyDescent="0.2">
      <c r="B541" s="37" t="s">
        <v>2374</v>
      </c>
      <c r="C541" s="885" t="s">
        <v>2402</v>
      </c>
      <c r="D541" s="885" t="s">
        <v>1771</v>
      </c>
      <c r="E541" s="885"/>
      <c r="F541" s="884" t="s">
        <v>1771</v>
      </c>
      <c r="G541" s="343" t="s">
        <v>1120</v>
      </c>
      <c r="H541" s="343" t="s">
        <v>1771</v>
      </c>
      <c r="I541" s="128" t="s">
        <v>2404</v>
      </c>
      <c r="J541" s="896"/>
    </row>
    <row r="542" spans="2:10" x14ac:dyDescent="0.2">
      <c r="B542" s="37" t="s">
        <v>2375</v>
      </c>
      <c r="C542" s="885" t="s">
        <v>2402</v>
      </c>
      <c r="D542" s="885" t="s">
        <v>1771</v>
      </c>
      <c r="E542" s="885"/>
      <c r="F542" s="884" t="s">
        <v>1771</v>
      </c>
      <c r="G542" s="343" t="s">
        <v>1120</v>
      </c>
      <c r="H542" s="343" t="s">
        <v>1771</v>
      </c>
      <c r="I542" s="128" t="s">
        <v>2405</v>
      </c>
      <c r="J542" s="896"/>
    </row>
    <row r="543" spans="2:10" x14ac:dyDescent="0.2">
      <c r="B543" s="37" t="s">
        <v>2376</v>
      </c>
      <c r="C543" s="885" t="s">
        <v>2402</v>
      </c>
      <c r="D543" s="885" t="s">
        <v>1771</v>
      </c>
      <c r="E543" s="885"/>
      <c r="F543" s="884" t="s">
        <v>1771</v>
      </c>
      <c r="G543" s="343" t="s">
        <v>1120</v>
      </c>
      <c r="H543" s="343" t="s">
        <v>1771</v>
      </c>
      <c r="I543" s="128" t="s">
        <v>2404</v>
      </c>
      <c r="J543" s="896"/>
    </row>
    <row r="544" spans="2:10" x14ac:dyDescent="0.2">
      <c r="B544" s="37" t="s">
        <v>2377</v>
      </c>
      <c r="C544" s="885" t="s">
        <v>2402</v>
      </c>
      <c r="D544" s="885" t="s">
        <v>1771</v>
      </c>
      <c r="E544" s="885"/>
      <c r="F544" s="884" t="s">
        <v>1771</v>
      </c>
      <c r="G544" s="343" t="s">
        <v>1120</v>
      </c>
      <c r="H544" s="343" t="s">
        <v>1771</v>
      </c>
      <c r="I544" s="128" t="s">
        <v>2404</v>
      </c>
      <c r="J544" s="896"/>
    </row>
    <row r="545" spans="2:10" x14ac:dyDescent="0.2">
      <c r="B545" s="37" t="s">
        <v>2378</v>
      </c>
      <c r="C545" s="885" t="s">
        <v>2402</v>
      </c>
      <c r="D545" s="885" t="s">
        <v>1771</v>
      </c>
      <c r="E545" s="885"/>
      <c r="F545" s="884" t="s">
        <v>1771</v>
      </c>
      <c r="G545" s="343" t="s">
        <v>1120</v>
      </c>
      <c r="H545" s="343" t="s">
        <v>1771</v>
      </c>
      <c r="I545" s="128" t="s">
        <v>2408</v>
      </c>
      <c r="J545" s="896"/>
    </row>
    <row r="546" spans="2:10" x14ac:dyDescent="0.2">
      <c r="B546" s="37" t="s">
        <v>2379</v>
      </c>
      <c r="C546" s="885" t="s">
        <v>2402</v>
      </c>
      <c r="D546" s="885" t="s">
        <v>1771</v>
      </c>
      <c r="E546" s="885"/>
      <c r="F546" s="884" t="s">
        <v>1771</v>
      </c>
      <c r="G546" s="343" t="s">
        <v>1120</v>
      </c>
      <c r="H546" s="343" t="s">
        <v>1771</v>
      </c>
      <c r="I546" s="128" t="s">
        <v>2408</v>
      </c>
      <c r="J546" s="896"/>
    </row>
    <row r="547" spans="2:10" x14ac:dyDescent="0.2">
      <c r="B547" s="37" t="s">
        <v>2380</v>
      </c>
      <c r="C547" s="885" t="s">
        <v>2402</v>
      </c>
      <c r="D547" s="885" t="s">
        <v>1771</v>
      </c>
      <c r="E547" s="885"/>
      <c r="F547" s="884" t="s">
        <v>1771</v>
      </c>
      <c r="G547" s="343" t="s">
        <v>1120</v>
      </c>
      <c r="H547" s="343" t="s">
        <v>1771</v>
      </c>
      <c r="I547" s="128" t="s">
        <v>2408</v>
      </c>
      <c r="J547" s="896"/>
    </row>
    <row r="548" spans="2:10" x14ac:dyDescent="0.2">
      <c r="B548" s="37" t="s">
        <v>2381</v>
      </c>
      <c r="C548" s="885" t="s">
        <v>2402</v>
      </c>
      <c r="D548" s="885" t="s">
        <v>1771</v>
      </c>
      <c r="E548" s="885"/>
      <c r="F548" s="884" t="s">
        <v>1771</v>
      </c>
      <c r="G548" s="343" t="s">
        <v>1120</v>
      </c>
      <c r="H548" s="343" t="s">
        <v>1771</v>
      </c>
      <c r="I548" s="128" t="s">
        <v>2405</v>
      </c>
      <c r="J548" s="896"/>
    </row>
    <row r="549" spans="2:10" x14ac:dyDescent="0.2">
      <c r="B549" s="37" t="s">
        <v>2382</v>
      </c>
      <c r="C549" s="885" t="s">
        <v>2402</v>
      </c>
      <c r="D549" s="885" t="s">
        <v>1771</v>
      </c>
      <c r="E549" s="885"/>
      <c r="F549" s="884" t="s">
        <v>1771</v>
      </c>
      <c r="G549" s="343" t="s">
        <v>1120</v>
      </c>
      <c r="H549" s="343" t="s">
        <v>1771</v>
      </c>
      <c r="I549" s="128" t="s">
        <v>2405</v>
      </c>
      <c r="J549" s="896"/>
    </row>
    <row r="550" spans="2:10" x14ac:dyDescent="0.2">
      <c r="B550" s="37" t="s">
        <v>2383</v>
      </c>
      <c r="C550" s="885" t="s">
        <v>2402</v>
      </c>
      <c r="D550" s="885" t="s">
        <v>1771</v>
      </c>
      <c r="E550" s="885"/>
      <c r="F550" s="884" t="s">
        <v>1771</v>
      </c>
      <c r="G550" s="343" t="s">
        <v>1120</v>
      </c>
      <c r="H550" s="343" t="s">
        <v>1771</v>
      </c>
      <c r="I550" s="128" t="s">
        <v>2408</v>
      </c>
      <c r="J550" s="896"/>
    </row>
    <row r="551" spans="2:10" x14ac:dyDescent="0.2">
      <c r="B551" s="37" t="s">
        <v>2384</v>
      </c>
      <c r="C551" s="885" t="s">
        <v>2402</v>
      </c>
      <c r="D551" s="885" t="s">
        <v>1771</v>
      </c>
      <c r="E551" s="885"/>
      <c r="F551" s="884" t="s">
        <v>1771</v>
      </c>
      <c r="G551" s="343" t="s">
        <v>1120</v>
      </c>
      <c r="H551" s="343" t="s">
        <v>1771</v>
      </c>
      <c r="I551" s="128" t="s">
        <v>2406</v>
      </c>
      <c r="J551" s="896"/>
    </row>
    <row r="552" spans="2:10" x14ac:dyDescent="0.2">
      <c r="B552" s="37" t="s">
        <v>2385</v>
      </c>
      <c r="C552" s="885" t="s">
        <v>2402</v>
      </c>
      <c r="D552" s="885" t="s">
        <v>1771</v>
      </c>
      <c r="E552" s="885"/>
      <c r="F552" s="884" t="s">
        <v>1771</v>
      </c>
      <c r="G552" s="343" t="s">
        <v>1120</v>
      </c>
      <c r="H552" s="343" t="s">
        <v>1771</v>
      </c>
      <c r="I552" s="128" t="s">
        <v>2404</v>
      </c>
      <c r="J552" s="896"/>
    </row>
    <row r="553" spans="2:10" x14ac:dyDescent="0.2">
      <c r="B553" s="37" t="s">
        <v>2386</v>
      </c>
      <c r="C553" s="885" t="s">
        <v>2402</v>
      </c>
      <c r="D553" s="885" t="s">
        <v>1771</v>
      </c>
      <c r="E553" s="885"/>
      <c r="F553" s="884" t="s">
        <v>1771</v>
      </c>
      <c r="G553" s="343" t="s">
        <v>1120</v>
      </c>
      <c r="H553" s="343" t="s">
        <v>1771</v>
      </c>
      <c r="I553" s="128" t="s">
        <v>2406</v>
      </c>
      <c r="J553" s="896"/>
    </row>
    <row r="554" spans="2:10" x14ac:dyDescent="0.2">
      <c r="B554" s="37" t="s">
        <v>2387</v>
      </c>
      <c r="C554" s="885" t="s">
        <v>2402</v>
      </c>
      <c r="D554" s="885" t="s">
        <v>1771</v>
      </c>
      <c r="E554" s="885"/>
      <c r="F554" s="884" t="s">
        <v>1771</v>
      </c>
      <c r="G554" s="343" t="s">
        <v>1120</v>
      </c>
      <c r="H554" s="343" t="s">
        <v>1771</v>
      </c>
      <c r="I554" s="128" t="s">
        <v>2406</v>
      </c>
      <c r="J554" s="896"/>
    </row>
    <row r="555" spans="2:10" x14ac:dyDescent="0.2">
      <c r="B555" s="37" t="s">
        <v>2388</v>
      </c>
      <c r="C555" s="885" t="s">
        <v>2402</v>
      </c>
      <c r="D555" s="885" t="s">
        <v>1771</v>
      </c>
      <c r="E555" s="885"/>
      <c r="F555" s="884" t="s">
        <v>1771</v>
      </c>
      <c r="G555" s="343" t="s">
        <v>1120</v>
      </c>
      <c r="H555" s="343" t="s">
        <v>1771</v>
      </c>
      <c r="I555" s="128" t="s">
        <v>2405</v>
      </c>
      <c r="J555" s="896"/>
    </row>
    <row r="556" spans="2:10" x14ac:dyDescent="0.2">
      <c r="B556" s="37" t="s">
        <v>2389</v>
      </c>
      <c r="C556" s="885" t="s">
        <v>2402</v>
      </c>
      <c r="D556" s="885" t="s">
        <v>1771</v>
      </c>
      <c r="E556" s="885"/>
      <c r="F556" s="884" t="s">
        <v>1771</v>
      </c>
      <c r="G556" s="343" t="s">
        <v>1120</v>
      </c>
      <c r="H556" s="343" t="s">
        <v>1771</v>
      </c>
      <c r="I556" s="128" t="s">
        <v>2408</v>
      </c>
      <c r="J556" s="896"/>
    </row>
    <row r="557" spans="2:10" x14ac:dyDescent="0.2">
      <c r="B557" s="37" t="s">
        <v>2390</v>
      </c>
      <c r="C557" s="885" t="s">
        <v>2402</v>
      </c>
      <c r="D557" s="885" t="s">
        <v>1771</v>
      </c>
      <c r="E557" s="885"/>
      <c r="F557" s="884" t="s">
        <v>1771</v>
      </c>
      <c r="G557" s="343" t="s">
        <v>1120</v>
      </c>
      <c r="H557" s="343" t="s">
        <v>1771</v>
      </c>
      <c r="I557" s="128" t="s">
        <v>2408</v>
      </c>
      <c r="J557" s="896"/>
    </row>
    <row r="558" spans="2:10" x14ac:dyDescent="0.2">
      <c r="B558" s="37" t="s">
        <v>2391</v>
      </c>
      <c r="C558" s="885" t="s">
        <v>2402</v>
      </c>
      <c r="D558" s="885" t="s">
        <v>1771</v>
      </c>
      <c r="E558" s="885"/>
      <c r="F558" s="884" t="s">
        <v>1771</v>
      </c>
      <c r="G558" s="343" t="s">
        <v>1120</v>
      </c>
      <c r="H558" s="343" t="s">
        <v>1771</v>
      </c>
      <c r="I558" s="128" t="s">
        <v>2404</v>
      </c>
      <c r="J558" s="896"/>
    </row>
    <row r="559" spans="2:10" x14ac:dyDescent="0.2">
      <c r="B559" s="37" t="s">
        <v>2392</v>
      </c>
      <c r="C559" s="885" t="s">
        <v>2402</v>
      </c>
      <c r="D559" s="885" t="s">
        <v>1771</v>
      </c>
      <c r="E559" s="885"/>
      <c r="F559" s="884" t="s">
        <v>1771</v>
      </c>
      <c r="G559" s="343" t="s">
        <v>1120</v>
      </c>
      <c r="H559" s="343" t="s">
        <v>1771</v>
      </c>
      <c r="I559" s="128" t="s">
        <v>2404</v>
      </c>
      <c r="J559" s="896"/>
    </row>
    <row r="560" spans="2:10" x14ac:dyDescent="0.2">
      <c r="B560" s="37" t="s">
        <v>2393</v>
      </c>
      <c r="C560" s="885" t="s">
        <v>2402</v>
      </c>
      <c r="D560" s="885" t="s">
        <v>1771</v>
      </c>
      <c r="E560" s="885"/>
      <c r="F560" s="884" t="s">
        <v>1771</v>
      </c>
      <c r="G560" s="343" t="s">
        <v>1120</v>
      </c>
      <c r="H560" s="343" t="s">
        <v>1771</v>
      </c>
      <c r="I560" s="128" t="s">
        <v>2408</v>
      </c>
      <c r="J560" s="896"/>
    </row>
    <row r="561" spans="2:10" x14ac:dyDescent="0.2">
      <c r="B561" s="37" t="s">
        <v>2394</v>
      </c>
      <c r="C561" s="885" t="s">
        <v>2402</v>
      </c>
      <c r="D561" s="885" t="s">
        <v>1771</v>
      </c>
      <c r="E561" s="885"/>
      <c r="F561" s="884" t="s">
        <v>1771</v>
      </c>
      <c r="G561" s="343" t="s">
        <v>1120</v>
      </c>
      <c r="H561" s="343" t="s">
        <v>1771</v>
      </c>
      <c r="I561" s="128" t="s">
        <v>2404</v>
      </c>
      <c r="J561" s="896"/>
    </row>
    <row r="562" spans="2:10" x14ac:dyDescent="0.2">
      <c r="B562" s="37" t="s">
        <v>2395</v>
      </c>
      <c r="C562" s="885" t="s">
        <v>2402</v>
      </c>
      <c r="D562" s="885" t="s">
        <v>1771</v>
      </c>
      <c r="E562" s="885"/>
      <c r="F562" s="884" t="s">
        <v>1771</v>
      </c>
      <c r="G562" s="343" t="s">
        <v>1120</v>
      </c>
      <c r="H562" s="343" t="s">
        <v>1771</v>
      </c>
      <c r="I562" s="128" t="s">
        <v>2408</v>
      </c>
      <c r="J562" s="896"/>
    </row>
    <row r="563" spans="2:10" x14ac:dyDescent="0.2">
      <c r="B563" s="37" t="s">
        <v>2396</v>
      </c>
      <c r="C563" s="885" t="s">
        <v>2402</v>
      </c>
      <c r="D563" s="885" t="s">
        <v>1771</v>
      </c>
      <c r="E563" s="885"/>
      <c r="F563" s="884" t="s">
        <v>1771</v>
      </c>
      <c r="G563" s="343" t="s">
        <v>1120</v>
      </c>
      <c r="H563" s="343" t="s">
        <v>1771</v>
      </c>
      <c r="I563" s="128" t="s">
        <v>2408</v>
      </c>
      <c r="J563" s="896"/>
    </row>
    <row r="564" spans="2:10" x14ac:dyDescent="0.2">
      <c r="B564" s="37" t="s">
        <v>2397</v>
      </c>
      <c r="C564" s="885" t="s">
        <v>2402</v>
      </c>
      <c r="D564" s="885" t="s">
        <v>1771</v>
      </c>
      <c r="E564" s="885"/>
      <c r="F564" s="884" t="s">
        <v>1771</v>
      </c>
      <c r="G564" s="343" t="s">
        <v>1120</v>
      </c>
      <c r="H564" s="343" t="s">
        <v>1771</v>
      </c>
      <c r="I564" s="128" t="s">
        <v>2405</v>
      </c>
      <c r="J564" s="896"/>
    </row>
    <row r="565" spans="2:10" x14ac:dyDescent="0.2">
      <c r="B565" s="37" t="s">
        <v>2398</v>
      </c>
      <c r="C565" s="885" t="s">
        <v>2402</v>
      </c>
      <c r="D565" s="885" t="s">
        <v>1771</v>
      </c>
      <c r="E565" s="885"/>
      <c r="F565" s="884" t="s">
        <v>1771</v>
      </c>
      <c r="G565" s="343" t="s">
        <v>1120</v>
      </c>
      <c r="H565" s="343" t="s">
        <v>1771</v>
      </c>
      <c r="I565" s="128" t="s">
        <v>2405</v>
      </c>
      <c r="J565" s="896"/>
    </row>
    <row r="566" spans="2:10" x14ac:dyDescent="0.2">
      <c r="B566" s="37" t="s">
        <v>2399</v>
      </c>
      <c r="C566" s="885" t="s">
        <v>2402</v>
      </c>
      <c r="D566" s="885" t="s">
        <v>1771</v>
      </c>
      <c r="E566" s="885"/>
      <c r="F566" s="884" t="s">
        <v>1771</v>
      </c>
      <c r="G566" s="343" t="s">
        <v>1120</v>
      </c>
      <c r="H566" s="343" t="s">
        <v>1771</v>
      </c>
      <c r="I566" s="128" t="s">
        <v>2408</v>
      </c>
      <c r="J566" s="896"/>
    </row>
    <row r="567" spans="2:10" x14ac:dyDescent="0.2">
      <c r="B567" s="37" t="s">
        <v>2400</v>
      </c>
      <c r="C567" s="885" t="s">
        <v>2402</v>
      </c>
      <c r="D567" s="885" t="s">
        <v>1771</v>
      </c>
      <c r="E567" s="885"/>
      <c r="F567" s="884" t="s">
        <v>1771</v>
      </c>
      <c r="G567" s="343" t="s">
        <v>1120</v>
      </c>
      <c r="H567" s="343" t="s">
        <v>1771</v>
      </c>
      <c r="I567" s="128" t="s">
        <v>2408</v>
      </c>
      <c r="J567" s="896"/>
    </row>
    <row r="568" spans="2:10" x14ac:dyDescent="0.2">
      <c r="B568" s="37" t="s">
        <v>2401</v>
      </c>
      <c r="C568" s="885" t="s">
        <v>2402</v>
      </c>
      <c r="D568" s="885" t="s">
        <v>1771</v>
      </c>
      <c r="E568" s="885"/>
      <c r="F568" s="884" t="s">
        <v>1771</v>
      </c>
      <c r="G568" s="343" t="s">
        <v>1120</v>
      </c>
      <c r="H568" s="343" t="s">
        <v>1771</v>
      </c>
      <c r="I568" s="128" t="s">
        <v>2408</v>
      </c>
      <c r="J568" s="896"/>
    </row>
    <row r="570" spans="2:10" ht="15" x14ac:dyDescent="0.25">
      <c r="B570" s="30" t="s">
        <v>1808</v>
      </c>
      <c r="C570" s="17"/>
      <c r="D570" s="17"/>
      <c r="E570" s="17"/>
      <c r="F570" s="17"/>
      <c r="G570" s="2"/>
      <c r="H570" s="2"/>
    </row>
    <row r="571" spans="2:10" ht="50.25" customHeight="1" x14ac:dyDescent="0.2">
      <c r="B571" s="1102" t="s">
        <v>1810</v>
      </c>
      <c r="C571" s="1102"/>
      <c r="D571" s="1102"/>
      <c r="E571" s="1102"/>
      <c r="F571" s="1102"/>
      <c r="G571" s="1102"/>
      <c r="H571" s="1102"/>
    </row>
  </sheetData>
  <sheetProtection algorithmName="SHA-512" hashValue="Hd824umyx8VUhVJjRMmYSAX5KbPq3gp9CcZ/vfF0snXlhrgzMVPfhYYFRAve7MUpIkjB59+wygmBnoI1W1zwig==" saltValue="f9Zqm6YjhO70JBquCiLY/Q==" spinCount="100000" sheet="1" objects="1" scenarios="1"/>
  <mergeCells count="5">
    <mergeCell ref="I7:I8"/>
    <mergeCell ref="B7:B8"/>
    <mergeCell ref="C7:C8"/>
    <mergeCell ref="D7:H7"/>
    <mergeCell ref="B571:H571"/>
  </mergeCells>
  <pageMargins left="0.70866141732283472" right="0.70866141732283472" top="0.78740157480314965" bottom="0.78740157480314965" header="0.31496062992125984" footer="0.31496062992125984"/>
  <pageSetup scale="50"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A6F1C-FBAE-42E9-8F17-934923FEA2A9}">
  <sheetPr codeName="Sheet80">
    <pageSetUpPr autoPageBreaks="0"/>
  </sheetPr>
  <dimension ref="B2:M25"/>
  <sheetViews>
    <sheetView zoomScaleNormal="100" zoomScaleSheetLayoutView="100" workbookViewId="0"/>
  </sheetViews>
  <sheetFormatPr defaultColWidth="11.42578125" defaultRowHeight="15" x14ac:dyDescent="0.25"/>
  <cols>
    <col min="1" max="1" width="3.28515625" style="2" customWidth="1"/>
    <col min="2" max="2" width="4.28515625" style="2" customWidth="1"/>
    <col min="3" max="3" width="3.140625" style="2" customWidth="1"/>
    <col min="4" max="4" width="26" style="2" customWidth="1"/>
    <col min="5" max="5" width="14.85546875" style="2" customWidth="1"/>
    <col min="6" max="13" width="12.85546875" style="2" customWidth="1"/>
    <col min="14" max="14" width="3.28515625" style="2" customWidth="1"/>
    <col min="15" max="19" width="12.85546875" style="2" customWidth="1"/>
    <col min="20" max="20" width="3.28515625" style="2" customWidth="1"/>
    <col min="21" max="16384" width="11.42578125" style="2"/>
  </cols>
  <sheetData>
    <row r="2" spans="2:13" ht="16.5" x14ac:dyDescent="0.25">
      <c r="B2" s="20" t="s">
        <v>1608</v>
      </c>
    </row>
    <row r="3" spans="2:13" x14ac:dyDescent="0.25">
      <c r="B3" s="21" t="s">
        <v>1523</v>
      </c>
    </row>
    <row r="7" spans="2:13" s="17" customFormat="1" ht="12.75" x14ac:dyDescent="0.2">
      <c r="B7" s="627"/>
      <c r="C7" s="628"/>
      <c r="D7" s="628"/>
      <c r="E7" s="629"/>
      <c r="F7" s="1095" t="s">
        <v>1596</v>
      </c>
      <c r="G7" s="1132"/>
      <c r="H7" s="1095" t="s">
        <v>1597</v>
      </c>
      <c r="I7" s="1093"/>
      <c r="J7" s="1095" t="s">
        <v>1598</v>
      </c>
      <c r="K7" s="1093"/>
      <c r="L7" s="1112" t="s">
        <v>1599</v>
      </c>
      <c r="M7" s="1115"/>
    </row>
    <row r="8" spans="2:13" s="17" customFormat="1" ht="66.75" customHeight="1" x14ac:dyDescent="0.2">
      <c r="B8" s="195"/>
      <c r="C8" s="197"/>
      <c r="D8" s="197"/>
      <c r="E8" s="966"/>
      <c r="F8" s="584"/>
      <c r="G8" s="586" t="s">
        <v>1600</v>
      </c>
      <c r="H8" s="584"/>
      <c r="I8" s="586" t="s">
        <v>1600</v>
      </c>
      <c r="J8" s="584"/>
      <c r="K8" s="586" t="s">
        <v>1601</v>
      </c>
      <c r="L8" s="584"/>
      <c r="M8" s="586" t="s">
        <v>1601</v>
      </c>
    </row>
    <row r="9" spans="2:13" s="17" customFormat="1" ht="12.75" x14ac:dyDescent="0.2">
      <c r="B9" s="638"/>
      <c r="C9" s="964"/>
      <c r="D9" s="964"/>
      <c r="E9" s="965"/>
      <c r="F9" s="586" t="s">
        <v>586</v>
      </c>
      <c r="G9" s="586" t="s">
        <v>829</v>
      </c>
      <c r="H9" s="586" t="s">
        <v>831</v>
      </c>
      <c r="I9" s="586" t="s">
        <v>833</v>
      </c>
      <c r="J9" s="586" t="s">
        <v>835</v>
      </c>
      <c r="K9" s="586" t="s">
        <v>839</v>
      </c>
      <c r="L9" s="586" t="s">
        <v>841</v>
      </c>
      <c r="M9" s="586" t="s">
        <v>843</v>
      </c>
    </row>
    <row r="10" spans="2:13" s="17" customFormat="1" ht="12.75" x14ac:dyDescent="0.2">
      <c r="B10" s="35" t="s">
        <v>586</v>
      </c>
      <c r="C10" s="1283" t="s">
        <v>1602</v>
      </c>
      <c r="D10" s="1284"/>
      <c r="E10" s="1285"/>
      <c r="F10" s="440">
        <v>25643844175</v>
      </c>
      <c r="G10" s="440">
        <v>6690634686</v>
      </c>
      <c r="H10" s="641"/>
      <c r="I10" s="642"/>
      <c r="J10" s="440">
        <v>179007794933</v>
      </c>
      <c r="K10" s="440">
        <v>19853185498</v>
      </c>
      <c r="L10" s="641"/>
      <c r="M10" s="642"/>
    </row>
    <row r="11" spans="2:13" s="17" customFormat="1" ht="12.75" x14ac:dyDescent="0.2">
      <c r="B11" s="961" t="s">
        <v>829</v>
      </c>
      <c r="C11" s="959"/>
      <c r="D11" s="1129" t="s">
        <v>1385</v>
      </c>
      <c r="E11" s="1118"/>
      <c r="F11" s="56">
        <v>2172002</v>
      </c>
      <c r="G11" s="56">
        <v>0</v>
      </c>
      <c r="H11" s="56">
        <v>2172002</v>
      </c>
      <c r="I11" s="56">
        <v>0</v>
      </c>
      <c r="J11" s="56">
        <v>656901569</v>
      </c>
      <c r="K11" s="56">
        <v>0</v>
      </c>
      <c r="L11" s="56">
        <v>577320285</v>
      </c>
      <c r="M11" s="56">
        <v>0</v>
      </c>
    </row>
    <row r="12" spans="2:13" s="17" customFormat="1" ht="12.75" x14ac:dyDescent="0.2">
      <c r="B12" s="961" t="s">
        <v>831</v>
      </c>
      <c r="C12" s="959"/>
      <c r="D12" s="1129" t="s">
        <v>863</v>
      </c>
      <c r="E12" s="1118"/>
      <c r="F12" s="56">
        <v>7319296005</v>
      </c>
      <c r="G12" s="56">
        <v>6452252874</v>
      </c>
      <c r="H12" s="56">
        <v>7224231770</v>
      </c>
      <c r="I12" s="56">
        <v>5884243650</v>
      </c>
      <c r="J12" s="56">
        <v>21355433753</v>
      </c>
      <c r="K12" s="56">
        <v>16334859354</v>
      </c>
      <c r="L12" s="56">
        <v>21624382756</v>
      </c>
      <c r="M12" s="56">
        <v>15929983936</v>
      </c>
    </row>
    <row r="13" spans="2:13" s="17" customFormat="1" ht="12.75" x14ac:dyDescent="0.2">
      <c r="B13" s="961" t="s">
        <v>833</v>
      </c>
      <c r="C13" s="959"/>
      <c r="D13" s="1286" t="s">
        <v>1603</v>
      </c>
      <c r="E13" s="1287"/>
      <c r="F13" s="56">
        <v>93250627</v>
      </c>
      <c r="G13" s="56">
        <v>93250627</v>
      </c>
      <c r="H13" s="56">
        <v>89773666</v>
      </c>
      <c r="I13" s="56">
        <v>89773666</v>
      </c>
      <c r="J13" s="56">
        <v>34311570</v>
      </c>
      <c r="K13" s="56">
        <v>34311570</v>
      </c>
      <c r="L13" s="56">
        <v>33636687</v>
      </c>
      <c r="M13" s="56">
        <v>33636687</v>
      </c>
    </row>
    <row r="14" spans="2:13" s="17" customFormat="1" ht="12.75" x14ac:dyDescent="0.2">
      <c r="B14" s="961" t="s">
        <v>835</v>
      </c>
      <c r="C14" s="959"/>
      <c r="D14" s="1286" t="s">
        <v>1604</v>
      </c>
      <c r="E14" s="1287"/>
      <c r="F14" s="56">
        <v>394489009</v>
      </c>
      <c r="G14" s="56">
        <v>81898313</v>
      </c>
      <c r="H14" s="56">
        <v>390755019</v>
      </c>
      <c r="I14" s="56">
        <v>81084905</v>
      </c>
      <c r="J14" s="56">
        <v>0</v>
      </c>
      <c r="K14" s="56">
        <v>0</v>
      </c>
      <c r="L14" s="56">
        <v>0</v>
      </c>
      <c r="M14" s="56">
        <v>0</v>
      </c>
    </row>
    <row r="15" spans="2:13" s="17" customFormat="1" ht="12.75" x14ac:dyDescent="0.2">
      <c r="B15" s="961" t="s">
        <v>837</v>
      </c>
      <c r="C15" s="959"/>
      <c r="D15" s="1286" t="s">
        <v>1605</v>
      </c>
      <c r="E15" s="1287"/>
      <c r="F15" s="56">
        <v>6275191577</v>
      </c>
      <c r="G15" s="56">
        <v>6245226835</v>
      </c>
      <c r="H15" s="56">
        <v>5723270798</v>
      </c>
      <c r="I15" s="56">
        <v>5688392718</v>
      </c>
      <c r="J15" s="56">
        <v>16664485552</v>
      </c>
      <c r="K15" s="56">
        <v>14060552235</v>
      </c>
      <c r="L15" s="56">
        <v>17019902230</v>
      </c>
      <c r="M15" s="56">
        <v>13973042236</v>
      </c>
    </row>
    <row r="16" spans="2:13" s="17" customFormat="1" ht="12.75" x14ac:dyDescent="0.2">
      <c r="B16" s="961" t="s">
        <v>839</v>
      </c>
      <c r="C16" s="959"/>
      <c r="D16" s="1286" t="s">
        <v>1606</v>
      </c>
      <c r="E16" s="1287"/>
      <c r="F16" s="56">
        <v>971690332</v>
      </c>
      <c r="G16" s="56">
        <v>207026039</v>
      </c>
      <c r="H16" s="56">
        <v>1034418660</v>
      </c>
      <c r="I16" s="56">
        <v>195850933</v>
      </c>
      <c r="J16" s="56">
        <v>3750360420</v>
      </c>
      <c r="K16" s="56">
        <v>1648482503</v>
      </c>
      <c r="L16" s="56">
        <v>3682846393</v>
      </c>
      <c r="M16" s="56">
        <v>1576893314</v>
      </c>
    </row>
    <row r="17" spans="2:13" s="17" customFormat="1" ht="12.75" x14ac:dyDescent="0.2">
      <c r="B17" s="961" t="s">
        <v>841</v>
      </c>
      <c r="C17" s="959"/>
      <c r="D17" s="1286" t="s">
        <v>1607</v>
      </c>
      <c r="E17" s="1287"/>
      <c r="F17" s="56">
        <v>72706275</v>
      </c>
      <c r="G17" s="56">
        <v>0</v>
      </c>
      <c r="H17" s="56">
        <v>66767065</v>
      </c>
      <c r="I17" s="56">
        <v>0</v>
      </c>
      <c r="J17" s="56">
        <v>879713131</v>
      </c>
      <c r="K17" s="56">
        <v>236146074</v>
      </c>
      <c r="L17" s="56">
        <v>846425521</v>
      </c>
      <c r="M17" s="56">
        <v>268596375</v>
      </c>
    </row>
    <row r="18" spans="2:13" s="17" customFormat="1" ht="12.75" x14ac:dyDescent="0.2">
      <c r="B18" s="961" t="s">
        <v>845</v>
      </c>
      <c r="C18" s="1117" t="s">
        <v>545</v>
      </c>
      <c r="D18" s="1129"/>
      <c r="E18" s="1118"/>
      <c r="F18" s="56">
        <v>18322831121</v>
      </c>
      <c r="G18" s="56">
        <v>231171140</v>
      </c>
      <c r="H18" s="630"/>
      <c r="I18" s="631"/>
      <c r="J18" s="56">
        <v>156995459611</v>
      </c>
      <c r="K18" s="56">
        <v>3733086666</v>
      </c>
      <c r="L18" s="630"/>
      <c r="M18" s="631"/>
    </row>
    <row r="19" spans="2:13" s="17" customFormat="1" ht="12.75" x14ac:dyDescent="0.2">
      <c r="B19" s="958"/>
      <c r="C19" s="958"/>
      <c r="D19" s="960"/>
      <c r="E19" s="96"/>
      <c r="F19" s="96"/>
      <c r="G19" s="99"/>
    </row>
    <row r="20" spans="2:13" s="17" customFormat="1" ht="12.75" x14ac:dyDescent="0.2">
      <c r="B20" s="581"/>
      <c r="C20" s="1098"/>
      <c r="D20" s="1098"/>
      <c r="E20" s="96"/>
      <c r="F20" s="96"/>
      <c r="G20" s="97"/>
      <c r="I20" s="74"/>
    </row>
    <row r="21" spans="2:13" s="17" customFormat="1" ht="12.75" x14ac:dyDescent="0.2">
      <c r="B21" s="581"/>
      <c r="C21" s="1097"/>
      <c r="D21" s="1097"/>
      <c r="E21" s="100"/>
      <c r="F21" s="100"/>
      <c r="G21" s="100"/>
    </row>
    <row r="22" spans="2:13" s="17" customFormat="1" x14ac:dyDescent="0.25">
      <c r="B22" s="581"/>
      <c r="C22" s="1097"/>
      <c r="D22" s="1097"/>
      <c r="E22" s="100"/>
      <c r="F22" s="100"/>
      <c r="G22" s="100"/>
      <c r="I22" s="2"/>
      <c r="J22" s="2"/>
      <c r="K22" s="2"/>
      <c r="L22" s="2"/>
      <c r="M22" s="2"/>
    </row>
    <row r="23" spans="2:13" s="17" customFormat="1" ht="12.75" x14ac:dyDescent="0.2">
      <c r="B23" s="581"/>
      <c r="C23" s="1097"/>
      <c r="D23" s="1097"/>
      <c r="E23" s="100"/>
      <c r="F23" s="100"/>
      <c r="G23" s="100"/>
    </row>
    <row r="24" spans="2:13" s="17" customFormat="1" ht="12.75" x14ac:dyDescent="0.2">
      <c r="B24" s="581"/>
      <c r="C24" s="1097"/>
      <c r="D24" s="1097"/>
      <c r="E24" s="100"/>
      <c r="F24" s="100"/>
      <c r="G24" s="100"/>
    </row>
    <row r="25" spans="2:13" s="17" customFormat="1" ht="12.75" x14ac:dyDescent="0.2">
      <c r="B25" s="104"/>
      <c r="C25" s="1096"/>
      <c r="D25" s="1096"/>
      <c r="E25" s="105"/>
      <c r="F25" s="105"/>
      <c r="G25" s="105"/>
    </row>
  </sheetData>
  <sheetProtection algorithmName="SHA-512" hashValue="3Zc2FYci4cwpYr3LFxU6ev9rAX1MHyzwNVIgkz7DxI9BQuCc+0eEJ3WeTg/PMwzdhPe0DkbTYfE9TWbs5HupaA==" saltValue="Q/PjR8nSLgSfMlSkKJCxnA==" spinCount="100000" sheet="1" objects="1" scenarios="1"/>
  <mergeCells count="19">
    <mergeCell ref="D14:E14"/>
    <mergeCell ref="D15:E15"/>
    <mergeCell ref="C23:D23"/>
    <mergeCell ref="C24:D24"/>
    <mergeCell ref="C25:D25"/>
    <mergeCell ref="D16:E16"/>
    <mergeCell ref="D17:E17"/>
    <mergeCell ref="C18:E18"/>
    <mergeCell ref="C20:D20"/>
    <mergeCell ref="C21:D21"/>
    <mergeCell ref="C22:D22"/>
    <mergeCell ref="L7:M7"/>
    <mergeCell ref="C10:E10"/>
    <mergeCell ref="D11:E11"/>
    <mergeCell ref="D12:E12"/>
    <mergeCell ref="D13:E13"/>
    <mergeCell ref="F7:G7"/>
    <mergeCell ref="H7:I7"/>
    <mergeCell ref="J7:K7"/>
  </mergeCells>
  <pageMargins left="0.7" right="0.7" top="0.75" bottom="0.75" header="0.3" footer="0.3"/>
  <pageSetup paperSize="9" scale="52" orientation="portrait" r:id="rId1"/>
  <ignoredErrors>
    <ignoredError sqref="B10:B18 F9:M9" numberStoredAsText="1"/>
  </ignoredErrors>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209FE-1361-40CA-BEFB-9164646690E6}">
  <sheetPr codeName="Sheet81">
    <pageSetUpPr autoPageBreaks="0"/>
  </sheetPr>
  <dimension ref="B1:I24"/>
  <sheetViews>
    <sheetView zoomScaleNormal="100" zoomScaleSheetLayoutView="100" workbookViewId="0"/>
  </sheetViews>
  <sheetFormatPr defaultColWidth="11.42578125" defaultRowHeight="12.75" customHeight="1" x14ac:dyDescent="0.25"/>
  <cols>
    <col min="1" max="1" width="3.28515625" style="2" customWidth="1"/>
    <col min="2" max="2" width="4.28515625" style="2" customWidth="1"/>
    <col min="3" max="3" width="3.140625" style="2" customWidth="1"/>
    <col min="4" max="4" width="26" style="2" customWidth="1"/>
    <col min="5" max="5" width="50.28515625" style="2" customWidth="1"/>
    <col min="6" max="9" width="12.85546875" style="2" customWidth="1"/>
    <col min="10" max="10" width="3.28515625" style="2" customWidth="1"/>
    <col min="11" max="19" width="12.85546875" style="2" customWidth="1"/>
    <col min="20" max="20" width="3.28515625" style="2" customWidth="1"/>
    <col min="21" max="16384" width="11.42578125" style="2"/>
  </cols>
  <sheetData>
    <row r="1" spans="2:9" ht="15" x14ac:dyDescent="0.25"/>
    <row r="2" spans="2:9" ht="16.5" x14ac:dyDescent="0.25">
      <c r="B2" s="20" t="s">
        <v>1609</v>
      </c>
    </row>
    <row r="3" spans="2:9" ht="15" x14ac:dyDescent="0.25">
      <c r="B3" s="21" t="s">
        <v>1523</v>
      </c>
    </row>
    <row r="4" spans="2:9" ht="15" x14ac:dyDescent="0.25"/>
    <row r="5" spans="2:9" ht="15" x14ac:dyDescent="0.25"/>
    <row r="6" spans="2:9" ht="15" x14ac:dyDescent="0.25"/>
    <row r="7" spans="2:9" s="17" customFormat="1" x14ac:dyDescent="0.2">
      <c r="B7" s="633"/>
      <c r="C7" s="634"/>
      <c r="D7" s="634"/>
      <c r="E7" s="635"/>
      <c r="F7" s="1288" t="s">
        <v>1610</v>
      </c>
      <c r="G7" s="1289"/>
      <c r="H7" s="1115" t="s">
        <v>1611</v>
      </c>
      <c r="I7" s="1115"/>
    </row>
    <row r="8" spans="2:9" s="17" customFormat="1" x14ac:dyDescent="0.2">
      <c r="B8" s="636"/>
      <c r="C8" s="637"/>
      <c r="D8" s="637"/>
      <c r="E8" s="589"/>
      <c r="F8" s="195"/>
      <c r="G8" s="588"/>
      <c r="H8" s="1290" t="s">
        <v>1612</v>
      </c>
      <c r="I8" s="1290"/>
    </row>
    <row r="9" spans="2:9" s="17" customFormat="1" ht="51" x14ac:dyDescent="0.2">
      <c r="B9" s="195"/>
      <c r="C9" s="197"/>
      <c r="D9" s="197"/>
      <c r="E9" s="589"/>
      <c r="F9" s="590"/>
      <c r="G9" s="586" t="s">
        <v>1600</v>
      </c>
      <c r="H9" s="584"/>
      <c r="I9" s="586" t="s">
        <v>1601</v>
      </c>
    </row>
    <row r="10" spans="2:9" s="17" customFormat="1" x14ac:dyDescent="0.2">
      <c r="B10" s="638"/>
      <c r="C10" s="587"/>
      <c r="D10" s="587"/>
      <c r="E10" s="588"/>
      <c r="F10" s="586" t="s">
        <v>586</v>
      </c>
      <c r="G10" s="586" t="s">
        <v>829</v>
      </c>
      <c r="H10" s="586" t="s">
        <v>831</v>
      </c>
      <c r="I10" s="586" t="s">
        <v>835</v>
      </c>
    </row>
    <row r="11" spans="2:9" ht="12.75" customHeight="1" x14ac:dyDescent="0.25">
      <c r="B11" s="585" t="s">
        <v>846</v>
      </c>
      <c r="C11" s="1125" t="s">
        <v>1613</v>
      </c>
      <c r="D11" s="1141"/>
      <c r="E11" s="1126"/>
      <c r="F11" s="56">
        <v>6287352488</v>
      </c>
      <c r="G11" s="56">
        <v>2560381218</v>
      </c>
      <c r="H11" s="56">
        <v>24110986380</v>
      </c>
      <c r="I11" s="56">
        <v>12436956074</v>
      </c>
    </row>
    <row r="12" spans="2:9" ht="12.75" customHeight="1" x14ac:dyDescent="0.25">
      <c r="B12" s="586" t="s">
        <v>847</v>
      </c>
      <c r="C12" s="582"/>
      <c r="D12" s="1129" t="s">
        <v>1614</v>
      </c>
      <c r="E12" s="1118"/>
      <c r="F12" s="56">
        <v>0</v>
      </c>
      <c r="G12" s="56">
        <v>0</v>
      </c>
      <c r="H12" s="56">
        <v>85329850.5</v>
      </c>
      <c r="I12" s="56">
        <v>0</v>
      </c>
    </row>
    <row r="13" spans="2:9" ht="12.75" customHeight="1" x14ac:dyDescent="0.25">
      <c r="B13" s="586" t="s">
        <v>848</v>
      </c>
      <c r="C13" s="582"/>
      <c r="D13" s="1129" t="s">
        <v>1385</v>
      </c>
      <c r="E13" s="1118"/>
      <c r="F13" s="56">
        <v>0</v>
      </c>
      <c r="G13" s="56">
        <v>0</v>
      </c>
      <c r="H13" s="56">
        <v>495164322.5</v>
      </c>
      <c r="I13" s="56">
        <v>0</v>
      </c>
    </row>
    <row r="14" spans="2:9" ht="12.75" customHeight="1" x14ac:dyDescent="0.25">
      <c r="B14" s="586" t="s">
        <v>850</v>
      </c>
      <c r="C14" s="582"/>
      <c r="D14" s="1129" t="s">
        <v>863</v>
      </c>
      <c r="E14" s="1118"/>
      <c r="F14" s="56">
        <v>3467665802</v>
      </c>
      <c r="G14" s="56">
        <v>1801179410</v>
      </c>
      <c r="H14" s="56">
        <v>15808375762.5</v>
      </c>
      <c r="I14" s="56">
        <v>6756602078</v>
      </c>
    </row>
    <row r="15" spans="2:9" ht="12.75" customHeight="1" x14ac:dyDescent="0.25">
      <c r="B15" s="586" t="s">
        <v>851</v>
      </c>
      <c r="C15" s="582"/>
      <c r="D15" s="1286" t="s">
        <v>1603</v>
      </c>
      <c r="E15" s="1287"/>
      <c r="F15" s="56">
        <v>0</v>
      </c>
      <c r="G15" s="56">
        <v>0</v>
      </c>
      <c r="H15" s="56">
        <v>0</v>
      </c>
      <c r="I15" s="56">
        <v>0</v>
      </c>
    </row>
    <row r="16" spans="2:9" ht="12.75" customHeight="1" x14ac:dyDescent="0.25">
      <c r="B16" s="586" t="s">
        <v>852</v>
      </c>
      <c r="C16" s="582"/>
      <c r="D16" s="1286" t="s">
        <v>1604</v>
      </c>
      <c r="E16" s="1287"/>
      <c r="F16" s="56">
        <v>0</v>
      </c>
      <c r="G16" s="56">
        <v>0</v>
      </c>
      <c r="H16" s="56">
        <v>388723175.5</v>
      </c>
      <c r="I16" s="56">
        <v>0</v>
      </c>
    </row>
    <row r="17" spans="2:9" ht="12.75" customHeight="1" x14ac:dyDescent="0.25">
      <c r="B17" s="586" t="s">
        <v>853</v>
      </c>
      <c r="C17" s="582"/>
      <c r="D17" s="1286" t="s">
        <v>1605</v>
      </c>
      <c r="E17" s="1287"/>
      <c r="F17" s="56">
        <v>2253586410.5</v>
      </c>
      <c r="G17" s="56">
        <v>1623374600</v>
      </c>
      <c r="H17" s="56">
        <v>4984253002</v>
      </c>
      <c r="I17" s="56">
        <v>2150364561</v>
      </c>
    </row>
    <row r="18" spans="2:9" ht="12.75" customHeight="1" x14ac:dyDescent="0.25">
      <c r="B18" s="586" t="s">
        <v>854</v>
      </c>
      <c r="C18" s="582"/>
      <c r="D18" s="1286" t="s">
        <v>1606</v>
      </c>
      <c r="E18" s="1287"/>
      <c r="F18" s="56">
        <v>447034980.5</v>
      </c>
      <c r="G18" s="56">
        <v>59527033</v>
      </c>
      <c r="H18" s="56">
        <v>7894855889.5</v>
      </c>
      <c r="I18" s="56">
        <v>4822705760</v>
      </c>
    </row>
    <row r="19" spans="2:9" ht="12.75" customHeight="1" x14ac:dyDescent="0.25">
      <c r="B19" s="586" t="s">
        <v>855</v>
      </c>
      <c r="C19" s="582"/>
      <c r="D19" s="1286" t="s">
        <v>1607</v>
      </c>
      <c r="E19" s="1287"/>
      <c r="F19" s="56">
        <v>661269106</v>
      </c>
      <c r="G19" s="56">
        <v>0</v>
      </c>
      <c r="H19" s="56">
        <v>3144070495.5</v>
      </c>
      <c r="I19" s="56">
        <v>141930142</v>
      </c>
    </row>
    <row r="20" spans="2:9" ht="12.75" customHeight="1" x14ac:dyDescent="0.25">
      <c r="B20" s="586" t="s">
        <v>856</v>
      </c>
      <c r="C20" s="582"/>
      <c r="D20" s="1129" t="s">
        <v>1615</v>
      </c>
      <c r="E20" s="1118"/>
      <c r="F20" s="56">
        <v>2869696778.5</v>
      </c>
      <c r="G20" s="56">
        <v>863274434.5</v>
      </c>
      <c r="H20" s="56">
        <v>7005033274</v>
      </c>
      <c r="I20" s="56">
        <v>5774064053</v>
      </c>
    </row>
    <row r="21" spans="2:9" ht="12.75" customHeight="1" x14ac:dyDescent="0.25">
      <c r="B21" s="586" t="s">
        <v>1616</v>
      </c>
      <c r="C21" s="582"/>
      <c r="D21" s="1129" t="s">
        <v>1617</v>
      </c>
      <c r="E21" s="1118"/>
      <c r="F21" s="56">
        <v>0</v>
      </c>
      <c r="G21" s="56">
        <v>0</v>
      </c>
      <c r="H21" s="56">
        <v>217308331.5</v>
      </c>
      <c r="I21" s="56">
        <v>0</v>
      </c>
    </row>
    <row r="22" spans="2:9" ht="12.75" customHeight="1" x14ac:dyDescent="0.25">
      <c r="B22" s="585" t="s">
        <v>1618</v>
      </c>
      <c r="C22" s="1125" t="s">
        <v>1619</v>
      </c>
      <c r="D22" s="1141"/>
      <c r="E22" s="1126"/>
      <c r="F22" s="56">
        <v>0</v>
      </c>
      <c r="G22" s="56">
        <v>0</v>
      </c>
      <c r="H22" s="56">
        <v>0</v>
      </c>
      <c r="I22" s="56">
        <v>0</v>
      </c>
    </row>
    <row r="23" spans="2:9" ht="12.75" customHeight="1" x14ac:dyDescent="0.25">
      <c r="B23" s="585" t="s">
        <v>1620</v>
      </c>
      <c r="C23" s="1125" t="s">
        <v>1621</v>
      </c>
      <c r="D23" s="1141"/>
      <c r="E23" s="1126"/>
      <c r="F23" s="639"/>
      <c r="G23" s="640"/>
      <c r="H23" s="56">
        <v>4822264442</v>
      </c>
      <c r="I23" s="56">
        <v>2081449131</v>
      </c>
    </row>
    <row r="24" spans="2:9" ht="12.75" customHeight="1" x14ac:dyDescent="0.25">
      <c r="B24" s="35" t="s">
        <v>1622</v>
      </c>
      <c r="C24" s="1084" t="s">
        <v>1623</v>
      </c>
      <c r="D24" s="1121"/>
      <c r="E24" s="1085"/>
      <c r="F24" s="440">
        <v>32255374662.5</v>
      </c>
      <c r="G24" s="440">
        <v>9593792626</v>
      </c>
      <c r="H24" s="639"/>
      <c r="I24" s="640"/>
    </row>
  </sheetData>
  <sheetProtection algorithmName="SHA-512" hashValue="5NrBjB5KN03mYifyrXoTeVd+g6ikzB2Jbhrqc/YUrOsOKIEiI0SbMl7ndULLFBpoknpuk72W1xLs3i1Ovrp0Kw==" saltValue="lrGRd9qgCNFmi3k0m5yuPA==" spinCount="100000" sheet="1" objects="1" scenarios="1"/>
  <mergeCells count="17">
    <mergeCell ref="F7:G7"/>
    <mergeCell ref="H7:I7"/>
    <mergeCell ref="H8:I8"/>
    <mergeCell ref="C11:E11"/>
    <mergeCell ref="D12:E12"/>
    <mergeCell ref="C24:E24"/>
    <mergeCell ref="D18:E18"/>
    <mergeCell ref="D19:E19"/>
    <mergeCell ref="D13:E13"/>
    <mergeCell ref="D14:E14"/>
    <mergeCell ref="D20:E20"/>
    <mergeCell ref="D21:E21"/>
    <mergeCell ref="C22:E22"/>
    <mergeCell ref="C23:E23"/>
    <mergeCell ref="D15:E15"/>
    <mergeCell ref="D16:E16"/>
    <mergeCell ref="D17:E17"/>
  </mergeCells>
  <pageMargins left="0.7" right="0.7" top="0.75" bottom="0.75" header="0.3" footer="0.3"/>
  <pageSetup paperSize="9" scale="61" orientation="portrait" r:id="rId1"/>
  <ignoredErrors>
    <ignoredError sqref="B11:B24" numberStoredAsText="1"/>
  </ignoredErrors>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E40C-7875-479B-93A3-1ED015790332}">
  <sheetPr codeName="Sheet82">
    <pageSetUpPr autoPageBreaks="0"/>
  </sheetPr>
  <dimension ref="A2:F19"/>
  <sheetViews>
    <sheetView showGridLines="0" zoomScaleNormal="100" zoomScaleSheetLayoutView="100" workbookViewId="0"/>
  </sheetViews>
  <sheetFormatPr defaultColWidth="11.42578125" defaultRowHeight="15" x14ac:dyDescent="0.25"/>
  <cols>
    <col min="1" max="1" width="3.28515625" style="2" customWidth="1"/>
    <col min="2" max="2" width="4.28515625" style="2" customWidth="1"/>
    <col min="3" max="3" width="45" style="2" customWidth="1"/>
    <col min="4" max="4" width="17.28515625" style="2" bestFit="1" customWidth="1"/>
    <col min="5" max="5" width="25.7109375" style="2" bestFit="1" customWidth="1"/>
    <col min="6" max="6" width="3.140625" style="2" customWidth="1"/>
    <col min="7" max="19" width="12.85546875" style="2" customWidth="1"/>
    <col min="20" max="20" width="3.28515625" style="2" customWidth="1"/>
    <col min="21" max="16384" width="11.42578125" style="2"/>
  </cols>
  <sheetData>
    <row r="2" spans="1:6" ht="16.5" x14ac:dyDescent="0.25">
      <c r="B2" s="20" t="s">
        <v>1624</v>
      </c>
    </row>
    <row r="3" spans="1:6" x14ac:dyDescent="0.25">
      <c r="B3" s="21" t="s">
        <v>1523</v>
      </c>
    </row>
    <row r="7" spans="1:6" ht="51" x14ac:dyDescent="0.25">
      <c r="B7" s="655"/>
      <c r="C7" s="656"/>
      <c r="D7" s="586" t="s">
        <v>1625</v>
      </c>
      <c r="E7" s="583" t="s">
        <v>1626</v>
      </c>
    </row>
    <row r="8" spans="1:6" x14ac:dyDescent="0.25">
      <c r="B8" s="653"/>
      <c r="C8" s="654"/>
      <c r="D8" s="586" t="s">
        <v>586</v>
      </c>
      <c r="E8" s="586" t="s">
        <v>829</v>
      </c>
    </row>
    <row r="9" spans="1:6" ht="25.5" x14ac:dyDescent="0.25">
      <c r="B9" s="35" t="s">
        <v>586</v>
      </c>
      <c r="C9" s="35" t="s">
        <v>1627</v>
      </c>
      <c r="D9" s="440">
        <v>17839526324</v>
      </c>
      <c r="E9" s="440">
        <v>25519204292</v>
      </c>
    </row>
    <row r="14" spans="1:6" x14ac:dyDescent="0.25">
      <c r="A14" s="251"/>
      <c r="B14" s="251"/>
      <c r="C14" s="251"/>
      <c r="D14" s="251"/>
      <c r="E14" s="251"/>
      <c r="F14" s="251"/>
    </row>
    <row r="15" spans="1:6" x14ac:dyDescent="0.25">
      <c r="A15" s="251"/>
      <c r="B15" s="251"/>
      <c r="C15" s="104"/>
      <c r="D15" s="669"/>
      <c r="E15" s="669"/>
      <c r="F15" s="251"/>
    </row>
    <row r="16" spans="1:6" x14ac:dyDescent="0.25">
      <c r="A16" s="251"/>
      <c r="B16" s="251"/>
      <c r="C16" s="251"/>
      <c r="D16" s="251"/>
      <c r="E16" s="251"/>
      <c r="F16" s="251"/>
    </row>
    <row r="17" spans="1:6" x14ac:dyDescent="0.25">
      <c r="A17" s="251"/>
      <c r="B17" s="251"/>
      <c r="C17" s="251"/>
      <c r="D17" s="251"/>
      <c r="E17" s="251"/>
      <c r="F17" s="251"/>
    </row>
    <row r="18" spans="1:6" x14ac:dyDescent="0.25">
      <c r="A18" s="251"/>
      <c r="B18" s="251"/>
      <c r="C18" s="251"/>
      <c r="D18" s="251"/>
      <c r="E18" s="251"/>
      <c r="F18" s="251"/>
    </row>
    <row r="19" spans="1:6" x14ac:dyDescent="0.25">
      <c r="A19" s="251"/>
      <c r="B19" s="251"/>
      <c r="C19" s="251"/>
      <c r="D19" s="251"/>
      <c r="E19" s="251"/>
      <c r="F19" s="251"/>
    </row>
  </sheetData>
  <sheetProtection algorithmName="SHA-512" hashValue="S70UjZ823nWjMP1g838tqS3cs8s1IdKlEsFGtgBLG9NbRZq0djoCWIJoZrRFr8pE2gMStN6giv5otnJa/UsICw==" saltValue="JqFGEA3qs2J7ZvHrDX2HoA==" spinCount="100000" sheet="1" objects="1" scenarios="1"/>
  <pageMargins left="0.7" right="0.7" top="0.75" bottom="0.75" header="0.3" footer="0.3"/>
  <pageSetup paperSize="9" scale="85" orientation="portrait" r:id="rId1"/>
  <ignoredErrors>
    <ignoredError sqref="D8:E8 B9" numberStoredAsText="1"/>
  </ignoredErrors>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E8544-CCDE-4689-BFFB-7E8BF8C69D19}">
  <sheetPr codeName="Sheet83">
    <pageSetUpPr autoPageBreaks="0"/>
  </sheetPr>
  <dimension ref="A2:X46"/>
  <sheetViews>
    <sheetView showGridLines="0" zoomScaleNormal="100" zoomScaleSheetLayoutView="100" workbookViewId="0"/>
  </sheetViews>
  <sheetFormatPr defaultColWidth="11.42578125" defaultRowHeight="15" x14ac:dyDescent="0.25"/>
  <cols>
    <col min="1" max="1" width="3.28515625" style="2" customWidth="1"/>
    <col min="2" max="2" width="4" style="2" customWidth="1"/>
    <col min="3" max="3" width="28.85546875" style="2" customWidth="1"/>
    <col min="4" max="7" width="17.5703125" style="2" customWidth="1"/>
    <col min="8" max="8" width="3.28515625" style="2" customWidth="1"/>
    <col min="9" max="20" width="11.7109375" style="2" customWidth="1"/>
    <col min="21" max="21" width="3.28515625" style="2" customWidth="1"/>
    <col min="22" max="16384" width="11.42578125" style="2"/>
  </cols>
  <sheetData>
    <row r="2" spans="1:24" ht="16.5" x14ac:dyDescent="0.25">
      <c r="B2" s="20" t="s">
        <v>1818</v>
      </c>
    </row>
    <row r="3" spans="1:24" x14ac:dyDescent="0.25">
      <c r="B3" s="21" t="s">
        <v>1523</v>
      </c>
    </row>
    <row r="6" spans="1:24" x14ac:dyDescent="0.25">
      <c r="H6" s="251"/>
      <c r="I6" s="251"/>
      <c r="J6" s="251"/>
      <c r="K6" s="251"/>
      <c r="L6" s="251"/>
      <c r="M6" s="251"/>
      <c r="N6" s="251"/>
      <c r="O6" s="251"/>
      <c r="P6" s="251"/>
      <c r="Q6" s="251"/>
      <c r="R6" s="251"/>
      <c r="S6" s="251"/>
      <c r="T6" s="251"/>
      <c r="U6" s="251"/>
      <c r="V6" s="251"/>
      <c r="W6" s="251"/>
      <c r="X6" s="251"/>
    </row>
    <row r="7" spans="1:24" s="17" customFormat="1" ht="12.75" x14ac:dyDescent="0.2">
      <c r="B7" s="1115" t="s">
        <v>1707</v>
      </c>
      <c r="C7" s="1115"/>
      <c r="D7" s="736" t="s">
        <v>25</v>
      </c>
      <c r="E7" s="736" t="s">
        <v>26</v>
      </c>
      <c r="F7" s="736" t="s">
        <v>27</v>
      </c>
      <c r="G7" s="736" t="s">
        <v>93</v>
      </c>
      <c r="H7" s="729"/>
      <c r="I7" s="729"/>
      <c r="J7" s="729"/>
      <c r="K7" s="729"/>
      <c r="L7" s="729"/>
      <c r="M7" s="729"/>
      <c r="N7" s="729"/>
      <c r="O7" s="729"/>
      <c r="P7" s="729"/>
      <c r="Q7" s="729"/>
      <c r="R7" s="729"/>
      <c r="S7" s="729"/>
      <c r="T7" s="729"/>
      <c r="U7" s="222"/>
      <c r="V7" s="222"/>
      <c r="W7" s="222"/>
      <c r="X7" s="222"/>
    </row>
    <row r="8" spans="1:24" s="17" customFormat="1" ht="12.75" x14ac:dyDescent="0.2">
      <c r="B8" s="1115"/>
      <c r="C8" s="1115"/>
      <c r="D8" s="1092" t="s">
        <v>1710</v>
      </c>
      <c r="E8" s="1093"/>
      <c r="F8" s="1115" t="s">
        <v>1711</v>
      </c>
      <c r="G8" s="1115"/>
      <c r="H8" s="729"/>
      <c r="I8" s="1077"/>
      <c r="J8" s="1077"/>
      <c r="K8" s="1077"/>
      <c r="L8" s="1077"/>
      <c r="M8" s="1077"/>
      <c r="N8" s="1077"/>
      <c r="O8" s="1077"/>
      <c r="P8" s="1077"/>
      <c r="Q8" s="1077"/>
      <c r="R8" s="1077"/>
      <c r="S8" s="1077"/>
      <c r="T8" s="1077"/>
      <c r="U8" s="222"/>
      <c r="V8" s="222"/>
      <c r="W8" s="222"/>
      <c r="X8" s="222"/>
    </row>
    <row r="9" spans="1:24" s="17" customFormat="1" x14ac:dyDescent="0.2">
      <c r="B9" s="1115"/>
      <c r="C9" s="1115"/>
      <c r="D9" s="731" t="s">
        <v>1708</v>
      </c>
      <c r="E9" s="775" t="s">
        <v>1709</v>
      </c>
      <c r="F9" s="736" t="s">
        <v>1708</v>
      </c>
      <c r="G9" s="777" t="s">
        <v>1709</v>
      </c>
      <c r="H9" s="729"/>
      <c r="I9" s="729"/>
      <c r="J9" s="729"/>
      <c r="K9" s="729"/>
      <c r="L9" s="729"/>
      <c r="M9" s="729"/>
      <c r="N9" s="729"/>
      <c r="O9" s="729"/>
      <c r="P9" s="729"/>
      <c r="Q9" s="729"/>
      <c r="R9" s="729"/>
      <c r="S9" s="729"/>
      <c r="T9" s="729"/>
      <c r="U9" s="222"/>
      <c r="V9" s="222"/>
      <c r="W9" s="222"/>
      <c r="X9" s="222"/>
    </row>
    <row r="10" spans="1:24" s="17" customFormat="1" ht="12.75" x14ac:dyDescent="0.2">
      <c r="B10" s="730" t="s">
        <v>28</v>
      </c>
      <c r="C10" s="25" t="s">
        <v>1712</v>
      </c>
      <c r="D10" s="47">
        <v>-529000</v>
      </c>
      <c r="E10" s="47">
        <v>-396000</v>
      </c>
      <c r="F10" s="47">
        <v>165000</v>
      </c>
      <c r="G10" s="47">
        <v>358000</v>
      </c>
      <c r="H10" s="96"/>
      <c r="I10" s="96"/>
      <c r="J10" s="96"/>
      <c r="K10" s="96"/>
      <c r="L10" s="96"/>
      <c r="M10" s="96"/>
      <c r="N10" s="96"/>
      <c r="O10" s="96"/>
      <c r="P10" s="96"/>
      <c r="Q10" s="96"/>
      <c r="R10" s="96"/>
      <c r="S10" s="96"/>
      <c r="T10" s="96"/>
      <c r="U10" s="222"/>
      <c r="V10" s="222"/>
      <c r="W10" s="222"/>
      <c r="X10" s="222"/>
    </row>
    <row r="11" spans="1:24" s="17" customFormat="1" ht="12.75" x14ac:dyDescent="0.2">
      <c r="B11" s="730" t="s">
        <v>30</v>
      </c>
      <c r="C11" s="25" t="s">
        <v>1713</v>
      </c>
      <c r="D11" s="47">
        <v>234000</v>
      </c>
      <c r="E11" s="47">
        <v>161000</v>
      </c>
      <c r="F11" s="607">
        <v>-769000</v>
      </c>
      <c r="G11" s="607">
        <v>-730000</v>
      </c>
      <c r="H11" s="96"/>
      <c r="I11" s="96"/>
      <c r="J11" s="96"/>
      <c r="K11" s="96"/>
      <c r="L11" s="96"/>
      <c r="M11" s="96"/>
      <c r="N11" s="96"/>
      <c r="O11" s="96"/>
      <c r="P11" s="96"/>
      <c r="Q11" s="96"/>
      <c r="R11" s="96"/>
      <c r="S11" s="96"/>
      <c r="T11" s="96"/>
      <c r="U11" s="222"/>
      <c r="V11" s="774"/>
      <c r="W11" s="222"/>
      <c r="X11" s="222"/>
    </row>
    <row r="12" spans="1:24" s="17" customFormat="1" ht="12.75" x14ac:dyDescent="0.2">
      <c r="B12" s="730" t="s">
        <v>32</v>
      </c>
      <c r="C12" s="776" t="s">
        <v>1714</v>
      </c>
      <c r="D12" s="47">
        <v>-119000</v>
      </c>
      <c r="E12" s="778">
        <v>-2000</v>
      </c>
      <c r="F12" s="779"/>
      <c r="G12" s="780"/>
      <c r="H12" s="96"/>
      <c r="I12" s="96"/>
      <c r="J12" s="96"/>
      <c r="K12" s="96"/>
      <c r="L12" s="96"/>
      <c r="M12" s="96"/>
      <c r="N12" s="96"/>
      <c r="O12" s="96"/>
      <c r="P12" s="96"/>
      <c r="Q12" s="96"/>
      <c r="R12" s="96"/>
      <c r="S12" s="96"/>
      <c r="T12" s="96"/>
      <c r="U12" s="222"/>
      <c r="V12" s="774"/>
      <c r="W12" s="222"/>
      <c r="X12" s="222"/>
    </row>
    <row r="13" spans="1:24" s="17" customFormat="1" ht="12.75" x14ac:dyDescent="0.2">
      <c r="B13" s="730" t="s">
        <v>34</v>
      </c>
      <c r="C13" s="776" t="s">
        <v>1715</v>
      </c>
      <c r="D13" s="47">
        <v>-100000</v>
      </c>
      <c r="E13" s="778">
        <v>-24000</v>
      </c>
      <c r="F13" s="781"/>
      <c r="G13" s="782"/>
      <c r="H13" s="96"/>
      <c r="I13" s="96"/>
      <c r="J13" s="96"/>
      <c r="K13" s="96"/>
      <c r="L13" s="96"/>
      <c r="M13" s="96"/>
      <c r="N13" s="96"/>
      <c r="O13" s="96"/>
      <c r="P13" s="96"/>
      <c r="Q13" s="96"/>
      <c r="R13" s="96"/>
      <c r="S13" s="96"/>
      <c r="T13" s="96"/>
      <c r="U13" s="222"/>
      <c r="V13" s="774"/>
      <c r="W13" s="222"/>
      <c r="X13" s="222"/>
    </row>
    <row r="14" spans="1:24" s="17" customFormat="1" ht="12.75" x14ac:dyDescent="0.2">
      <c r="B14" s="730" t="s">
        <v>38</v>
      </c>
      <c r="C14" s="776" t="s">
        <v>1716</v>
      </c>
      <c r="D14" s="47">
        <v>-232000</v>
      </c>
      <c r="E14" s="778">
        <v>-148000</v>
      </c>
      <c r="F14" s="781"/>
      <c r="G14" s="782"/>
      <c r="H14" s="96"/>
      <c r="I14" s="96"/>
      <c r="J14" s="96"/>
      <c r="K14" s="96"/>
      <c r="L14" s="96"/>
      <c r="M14" s="96"/>
      <c r="N14" s="96"/>
      <c r="O14" s="96"/>
      <c r="P14" s="96"/>
      <c r="Q14" s="96"/>
      <c r="R14" s="96"/>
      <c r="S14" s="96"/>
      <c r="T14" s="96"/>
      <c r="U14" s="222"/>
      <c r="V14" s="774"/>
      <c r="W14" s="222"/>
      <c r="X14" s="222"/>
    </row>
    <row r="15" spans="1:24" s="17" customFormat="1" ht="12.75" x14ac:dyDescent="0.2">
      <c r="B15" s="730" t="s">
        <v>40</v>
      </c>
      <c r="C15" s="25" t="s">
        <v>1717</v>
      </c>
      <c r="D15" s="47">
        <v>47000</v>
      </c>
      <c r="E15" s="778">
        <v>52000</v>
      </c>
      <c r="F15" s="783"/>
      <c r="G15" s="784"/>
      <c r="H15" s="96"/>
      <c r="I15" s="96"/>
      <c r="J15" s="96"/>
      <c r="K15" s="96"/>
      <c r="L15" s="96"/>
      <c r="M15" s="96"/>
      <c r="N15" s="96"/>
      <c r="O15" s="96"/>
      <c r="P15" s="96"/>
      <c r="Q15" s="96"/>
      <c r="R15" s="96"/>
      <c r="S15" s="96"/>
      <c r="T15" s="96"/>
      <c r="U15" s="222"/>
      <c r="V15" s="774"/>
      <c r="W15" s="222"/>
      <c r="X15" s="222"/>
    </row>
    <row r="16" spans="1:24" s="17" customFormat="1" ht="12.75" x14ac:dyDescent="0.2">
      <c r="A16" s="222"/>
      <c r="B16" s="729"/>
      <c r="C16" s="735"/>
      <c r="D16" s="96"/>
      <c r="E16" s="96"/>
      <c r="F16" s="96"/>
      <c r="G16" s="96"/>
      <c r="H16" s="96"/>
      <c r="I16" s="96"/>
      <c r="J16" s="96"/>
      <c r="K16" s="96"/>
      <c r="L16" s="96"/>
      <c r="M16" s="96"/>
      <c r="N16" s="96"/>
      <c r="O16" s="96"/>
      <c r="P16" s="96"/>
      <c r="Q16" s="96"/>
      <c r="R16" s="96"/>
      <c r="S16" s="96"/>
      <c r="T16" s="96"/>
      <c r="U16" s="222"/>
      <c r="V16" s="774"/>
      <c r="W16" s="222"/>
      <c r="X16" s="222"/>
    </row>
    <row r="17" spans="1:24" s="17" customFormat="1" ht="12.75" x14ac:dyDescent="0.2">
      <c r="A17" s="222"/>
      <c r="B17" s="729"/>
      <c r="C17" s="735"/>
      <c r="D17" s="96"/>
      <c r="E17" s="96"/>
      <c r="F17" s="96"/>
      <c r="G17" s="96"/>
      <c r="H17" s="96"/>
      <c r="I17" s="96"/>
      <c r="J17" s="96"/>
      <c r="K17" s="96"/>
      <c r="L17" s="96"/>
      <c r="M17" s="96"/>
      <c r="N17" s="96"/>
      <c r="O17" s="96"/>
      <c r="P17" s="96"/>
      <c r="Q17" s="96"/>
      <c r="R17" s="96"/>
      <c r="S17" s="96"/>
      <c r="T17" s="96"/>
      <c r="U17" s="222"/>
      <c r="V17" s="222"/>
      <c r="W17" s="222"/>
      <c r="X17" s="222"/>
    </row>
    <row r="18" spans="1:24" s="17" customFormat="1" ht="12.75" x14ac:dyDescent="0.2">
      <c r="A18" s="222"/>
      <c r="B18" s="729"/>
      <c r="C18" s="735"/>
      <c r="D18" s="96"/>
      <c r="E18" s="96"/>
      <c r="F18" s="96"/>
      <c r="G18" s="96"/>
      <c r="H18" s="96"/>
      <c r="I18" s="96"/>
      <c r="J18" s="96"/>
      <c r="K18" s="96"/>
      <c r="L18" s="96"/>
      <c r="M18" s="96"/>
      <c r="N18" s="96"/>
      <c r="O18" s="96"/>
      <c r="P18" s="96"/>
      <c r="Q18" s="96"/>
      <c r="R18" s="96"/>
      <c r="S18" s="96"/>
      <c r="T18" s="96"/>
      <c r="U18" s="222"/>
      <c r="V18" s="222"/>
      <c r="W18" s="222"/>
      <c r="X18" s="222"/>
    </row>
    <row r="19" spans="1:24" s="17" customFormat="1" ht="12.75" x14ac:dyDescent="0.2">
      <c r="A19" s="222"/>
      <c r="B19" s="729"/>
      <c r="C19" s="735"/>
      <c r="D19" s="96"/>
      <c r="E19" s="96"/>
      <c r="F19" s="96"/>
      <c r="G19" s="96"/>
      <c r="H19" s="96"/>
      <c r="I19" s="96"/>
      <c r="J19" s="96"/>
      <c r="K19" s="96"/>
      <c r="L19" s="96"/>
      <c r="M19" s="96"/>
      <c r="N19" s="96"/>
      <c r="O19" s="96"/>
      <c r="P19" s="96"/>
      <c r="Q19" s="96"/>
      <c r="R19" s="96"/>
      <c r="S19" s="96"/>
      <c r="T19" s="96"/>
      <c r="U19" s="222"/>
      <c r="V19" s="222"/>
      <c r="W19" s="222"/>
      <c r="X19" s="222"/>
    </row>
    <row r="20" spans="1:24" s="17" customFormat="1" ht="12.75" x14ac:dyDescent="0.2">
      <c r="A20" s="222"/>
      <c r="B20" s="729"/>
      <c r="C20" s="735"/>
      <c r="D20" s="96"/>
      <c r="E20" s="96"/>
      <c r="F20" s="96"/>
      <c r="G20" s="96"/>
      <c r="H20" s="96"/>
      <c r="I20" s="96"/>
      <c r="J20" s="96"/>
      <c r="K20" s="96"/>
      <c r="L20" s="96"/>
      <c r="M20" s="96"/>
      <c r="N20" s="96"/>
      <c r="O20" s="96"/>
      <c r="P20" s="96"/>
      <c r="Q20" s="96"/>
      <c r="R20" s="96"/>
      <c r="S20" s="96"/>
      <c r="T20" s="96"/>
      <c r="U20" s="222"/>
      <c r="V20" s="222"/>
      <c r="W20" s="222"/>
      <c r="X20" s="222"/>
    </row>
    <row r="21" spans="1:24" s="17" customFormat="1" ht="12.75" x14ac:dyDescent="0.2">
      <c r="A21" s="222"/>
      <c r="B21" s="729"/>
      <c r="C21" s="735"/>
      <c r="D21" s="96"/>
      <c r="E21" s="96"/>
      <c r="F21" s="96"/>
      <c r="G21" s="96"/>
      <c r="H21" s="96"/>
      <c r="I21" s="96"/>
      <c r="J21" s="96"/>
      <c r="K21" s="96"/>
      <c r="L21" s="96"/>
      <c r="M21" s="96"/>
      <c r="N21" s="96"/>
      <c r="O21" s="96"/>
      <c r="P21" s="96"/>
      <c r="Q21" s="96"/>
      <c r="R21" s="96"/>
      <c r="S21" s="96"/>
      <c r="T21" s="96"/>
      <c r="U21" s="222"/>
      <c r="V21" s="222"/>
      <c r="W21" s="222"/>
      <c r="X21" s="222"/>
    </row>
    <row r="22" spans="1:24" s="17" customFormat="1" ht="12.75" x14ac:dyDescent="0.2">
      <c r="A22" s="222"/>
      <c r="B22" s="729"/>
      <c r="C22" s="735"/>
      <c r="D22" s="96"/>
      <c r="E22" s="96"/>
      <c r="F22" s="96"/>
      <c r="G22" s="96"/>
      <c r="H22" s="96"/>
      <c r="I22" s="96"/>
      <c r="J22" s="96"/>
      <c r="K22" s="96"/>
      <c r="L22" s="96"/>
      <c r="M22" s="96"/>
      <c r="N22" s="96"/>
      <c r="O22" s="96"/>
      <c r="P22" s="96"/>
      <c r="Q22" s="96"/>
      <c r="R22" s="96"/>
      <c r="S22" s="96"/>
      <c r="T22" s="96"/>
      <c r="U22" s="222"/>
      <c r="V22" s="222"/>
      <c r="W22" s="222"/>
      <c r="X22" s="222"/>
    </row>
    <row r="23" spans="1:24" s="17" customFormat="1" ht="12.75" x14ac:dyDescent="0.2">
      <c r="A23" s="222"/>
      <c r="B23" s="729"/>
      <c r="C23" s="732"/>
      <c r="D23" s="100"/>
      <c r="E23" s="222"/>
      <c r="F23" s="222"/>
      <c r="G23" s="222"/>
      <c r="H23" s="222"/>
      <c r="I23" s="222"/>
      <c r="J23" s="222"/>
      <c r="K23" s="222"/>
      <c r="L23" s="222"/>
      <c r="M23" s="222"/>
      <c r="N23" s="222"/>
      <c r="O23" s="222"/>
      <c r="P23" s="222"/>
      <c r="Q23" s="222"/>
      <c r="R23" s="222"/>
      <c r="S23" s="222"/>
      <c r="T23" s="222"/>
      <c r="U23" s="222"/>
      <c r="V23" s="222"/>
      <c r="W23" s="222"/>
      <c r="X23" s="222"/>
    </row>
    <row r="24" spans="1:24" s="17" customFormat="1" x14ac:dyDescent="0.25">
      <c r="A24" s="222"/>
      <c r="B24" s="729"/>
      <c r="C24" s="732"/>
      <c r="D24" s="100"/>
      <c r="E24" s="222"/>
      <c r="F24" s="222"/>
      <c r="G24" s="222"/>
      <c r="H24" s="222"/>
      <c r="I24" s="222"/>
      <c r="J24" s="222"/>
      <c r="K24" s="222"/>
      <c r="L24" s="222"/>
      <c r="M24" s="222"/>
      <c r="N24" s="222"/>
      <c r="O24" s="222"/>
      <c r="P24" s="222"/>
      <c r="Q24" s="222"/>
      <c r="R24" s="222"/>
      <c r="S24" s="222"/>
      <c r="T24" s="251"/>
      <c r="U24" s="222"/>
      <c r="V24" s="222"/>
      <c r="W24" s="222"/>
      <c r="X24" s="222"/>
    </row>
    <row r="25" spans="1:24" s="17" customFormat="1" ht="12.75" x14ac:dyDescent="0.2">
      <c r="A25" s="222"/>
      <c r="B25" s="729"/>
      <c r="C25" s="732"/>
      <c r="D25" s="100"/>
      <c r="E25" s="222"/>
      <c r="F25" s="222"/>
      <c r="G25" s="222"/>
      <c r="H25" s="222"/>
      <c r="I25" s="222"/>
      <c r="J25" s="222"/>
      <c r="K25" s="222"/>
      <c r="L25" s="222"/>
      <c r="M25" s="222"/>
      <c r="N25" s="222"/>
      <c r="O25" s="222"/>
      <c r="P25" s="222"/>
      <c r="Q25" s="222"/>
      <c r="R25" s="222"/>
      <c r="S25" s="222"/>
      <c r="T25" s="222"/>
      <c r="U25" s="222"/>
      <c r="V25" s="222"/>
      <c r="W25" s="222"/>
      <c r="X25" s="222"/>
    </row>
    <row r="26" spans="1:24" s="17" customFormat="1" ht="12.75" x14ac:dyDescent="0.2">
      <c r="A26" s="222"/>
      <c r="B26" s="729"/>
      <c r="C26" s="732"/>
      <c r="D26" s="100"/>
      <c r="E26" s="222"/>
      <c r="F26" s="222"/>
      <c r="G26" s="222"/>
      <c r="H26" s="222"/>
      <c r="I26" s="222"/>
      <c r="J26" s="222"/>
      <c r="K26" s="222"/>
      <c r="L26" s="222"/>
      <c r="M26" s="222"/>
      <c r="N26" s="222"/>
      <c r="O26" s="222"/>
      <c r="P26" s="222"/>
      <c r="Q26" s="222"/>
      <c r="R26" s="222"/>
      <c r="S26" s="222"/>
      <c r="T26" s="222"/>
      <c r="U26" s="222"/>
      <c r="V26" s="222"/>
      <c r="W26" s="222"/>
      <c r="X26" s="222"/>
    </row>
    <row r="27" spans="1:24" s="17" customFormat="1" ht="12.75" x14ac:dyDescent="0.2">
      <c r="A27" s="222"/>
      <c r="B27" s="729"/>
      <c r="C27" s="735"/>
      <c r="D27" s="97"/>
      <c r="E27" s="222"/>
      <c r="F27" s="222"/>
      <c r="G27" s="222"/>
      <c r="H27" s="222"/>
      <c r="I27" s="222"/>
      <c r="J27" s="222"/>
      <c r="K27" s="222"/>
      <c r="L27" s="222"/>
      <c r="M27" s="222"/>
      <c r="N27" s="222"/>
      <c r="O27" s="222"/>
      <c r="P27" s="222"/>
      <c r="Q27" s="222"/>
      <c r="R27" s="222"/>
      <c r="S27" s="222"/>
      <c r="T27" s="222"/>
      <c r="U27" s="222"/>
      <c r="V27" s="222"/>
      <c r="W27" s="222"/>
      <c r="X27" s="222"/>
    </row>
    <row r="28" spans="1:24" s="17" customFormat="1" ht="12.75" x14ac:dyDescent="0.2">
      <c r="B28" s="729"/>
      <c r="C28" s="734"/>
      <c r="D28" s="97"/>
      <c r="H28" s="222"/>
      <c r="I28" s="222"/>
      <c r="J28" s="222"/>
      <c r="K28" s="222"/>
      <c r="L28" s="222"/>
      <c r="M28" s="222"/>
      <c r="N28" s="222"/>
      <c r="O28" s="222"/>
      <c r="P28" s="222"/>
      <c r="Q28" s="222"/>
      <c r="R28" s="222"/>
      <c r="S28" s="222"/>
      <c r="T28" s="222"/>
      <c r="U28" s="222"/>
      <c r="V28" s="222"/>
      <c r="W28" s="222"/>
      <c r="X28" s="222"/>
    </row>
    <row r="29" spans="1:24" s="17" customFormat="1" ht="12.75" x14ac:dyDescent="0.2">
      <c r="B29" s="729"/>
      <c r="C29" s="102"/>
      <c r="D29" s="97"/>
      <c r="H29" s="222"/>
      <c r="I29" s="222"/>
      <c r="J29" s="222"/>
      <c r="K29" s="222"/>
      <c r="L29" s="222"/>
      <c r="M29" s="222"/>
      <c r="N29" s="222"/>
      <c r="O29" s="222"/>
      <c r="P29" s="222"/>
      <c r="Q29" s="222"/>
      <c r="R29" s="222"/>
      <c r="S29" s="222"/>
      <c r="T29" s="222"/>
      <c r="U29" s="222"/>
      <c r="V29" s="222"/>
      <c r="W29" s="222"/>
      <c r="X29" s="222"/>
    </row>
    <row r="30" spans="1:24" s="17" customFormat="1" ht="12.75" x14ac:dyDescent="0.2">
      <c r="B30" s="729"/>
      <c r="C30" s="102"/>
      <c r="D30" s="97"/>
      <c r="H30" s="222"/>
      <c r="I30" s="222"/>
      <c r="J30" s="222"/>
      <c r="K30" s="222"/>
      <c r="L30" s="222"/>
      <c r="M30" s="222"/>
      <c r="N30" s="222"/>
      <c r="O30" s="222"/>
      <c r="P30" s="222"/>
      <c r="Q30" s="222"/>
      <c r="R30" s="222"/>
      <c r="S30" s="222"/>
      <c r="T30" s="222"/>
      <c r="U30" s="222"/>
      <c r="V30" s="222"/>
      <c r="W30" s="222"/>
      <c r="X30" s="222"/>
    </row>
    <row r="31" spans="1:24" s="17" customFormat="1" ht="12.75" x14ac:dyDescent="0.2">
      <c r="B31" s="729"/>
      <c r="C31" s="102"/>
      <c r="D31" s="97"/>
      <c r="H31" s="222"/>
      <c r="I31" s="222"/>
      <c r="J31" s="222"/>
      <c r="K31" s="222"/>
      <c r="L31" s="222"/>
      <c r="M31" s="222"/>
      <c r="N31" s="222"/>
      <c r="O31" s="222"/>
      <c r="P31" s="222"/>
      <c r="Q31" s="222"/>
      <c r="R31" s="222"/>
      <c r="S31" s="222"/>
      <c r="T31" s="222"/>
      <c r="U31" s="222"/>
      <c r="V31" s="222"/>
      <c r="W31" s="222"/>
      <c r="X31" s="222"/>
    </row>
    <row r="32" spans="1:24" s="17" customFormat="1" ht="12.75" x14ac:dyDescent="0.2">
      <c r="B32" s="729"/>
      <c r="C32" s="102"/>
      <c r="D32" s="97"/>
      <c r="H32" s="222"/>
      <c r="I32" s="222"/>
      <c r="J32" s="222"/>
      <c r="K32" s="222"/>
      <c r="L32" s="222"/>
      <c r="M32" s="222"/>
      <c r="N32" s="222"/>
      <c r="O32" s="222"/>
      <c r="P32" s="222"/>
      <c r="Q32" s="222"/>
      <c r="R32" s="222"/>
      <c r="S32" s="222"/>
      <c r="T32" s="222"/>
      <c r="U32" s="222"/>
      <c r="V32" s="222"/>
      <c r="W32" s="222"/>
      <c r="X32" s="222"/>
    </row>
    <row r="33" spans="2:24" s="17" customFormat="1" ht="12.75" x14ac:dyDescent="0.2">
      <c r="B33" s="729"/>
      <c r="C33" s="735"/>
      <c r="D33" s="97"/>
      <c r="H33" s="222"/>
      <c r="I33" s="222"/>
      <c r="J33" s="222"/>
      <c r="K33" s="222"/>
      <c r="L33" s="222"/>
      <c r="M33" s="222"/>
      <c r="N33" s="222"/>
      <c r="O33" s="222"/>
      <c r="P33" s="222"/>
      <c r="Q33" s="222"/>
      <c r="R33" s="222"/>
      <c r="S33" s="222"/>
      <c r="T33" s="222"/>
      <c r="U33" s="222"/>
      <c r="V33" s="222"/>
      <c r="W33" s="222"/>
      <c r="X33" s="222"/>
    </row>
    <row r="34" spans="2:24" s="17" customFormat="1" ht="12.75" x14ac:dyDescent="0.2">
      <c r="B34" s="729"/>
      <c r="C34" s="729"/>
      <c r="D34" s="97"/>
    </row>
    <row r="35" spans="2:24" s="17" customFormat="1" ht="12.75" x14ac:dyDescent="0.2">
      <c r="B35" s="729"/>
      <c r="C35" s="729"/>
      <c r="D35" s="97"/>
    </row>
    <row r="36" spans="2:24" s="17" customFormat="1" ht="12.75" x14ac:dyDescent="0.2">
      <c r="B36" s="729"/>
      <c r="C36" s="735"/>
      <c r="D36" s="99"/>
    </row>
    <row r="37" spans="2:24" s="17" customFormat="1" ht="12.75" x14ac:dyDescent="0.2">
      <c r="B37" s="729"/>
      <c r="C37" s="735"/>
      <c r="D37" s="97"/>
    </row>
    <row r="38" spans="2:24" s="17" customFormat="1" ht="12.75" x14ac:dyDescent="0.2">
      <c r="B38" s="729"/>
      <c r="C38" s="729"/>
      <c r="D38" s="99"/>
    </row>
    <row r="39" spans="2:24" s="17" customFormat="1" ht="12.75" x14ac:dyDescent="0.2">
      <c r="B39" s="729"/>
      <c r="C39" s="729"/>
      <c r="D39" s="97"/>
    </row>
    <row r="40" spans="2:24" s="17" customFormat="1" ht="12.75" x14ac:dyDescent="0.2">
      <c r="B40" s="729"/>
      <c r="C40" s="729"/>
      <c r="D40" s="99"/>
    </row>
    <row r="41" spans="2:24" s="17" customFormat="1" ht="12.75" x14ac:dyDescent="0.2">
      <c r="B41" s="729"/>
      <c r="C41" s="735"/>
      <c r="D41" s="97"/>
      <c r="F41" s="74"/>
    </row>
    <row r="42" spans="2:24" s="17" customFormat="1" ht="12.75" x14ac:dyDescent="0.2">
      <c r="B42" s="729"/>
      <c r="C42" s="732"/>
      <c r="D42" s="100"/>
    </row>
    <row r="43" spans="2:24" s="17" customFormat="1" ht="12.75" x14ac:dyDescent="0.2">
      <c r="B43" s="729"/>
      <c r="C43" s="732"/>
      <c r="D43" s="100"/>
    </row>
    <row r="44" spans="2:24" s="17" customFormat="1" ht="12.75" x14ac:dyDescent="0.2">
      <c r="B44" s="729"/>
      <c r="C44" s="732"/>
      <c r="D44" s="100"/>
    </row>
    <row r="45" spans="2:24" s="17" customFormat="1" ht="12.75" x14ac:dyDescent="0.2">
      <c r="B45" s="729"/>
      <c r="C45" s="732"/>
      <c r="D45" s="100"/>
    </row>
    <row r="46" spans="2:24" s="17" customFormat="1" ht="12.75" x14ac:dyDescent="0.2">
      <c r="B46" s="104"/>
      <c r="C46" s="733"/>
      <c r="D46" s="105"/>
    </row>
  </sheetData>
  <sheetProtection algorithmName="SHA-512" hashValue="FZhHkGkFBhfOEADliAB35Y/jMKE53My/Nbuahd8a396DOQ5Dp90pj6o4KD6ig1tUzmI/OAW6NNHWFphBFcHX8Q==" saltValue="DQPA/e45k+AnIldyn5H8CA==" spinCount="100000" sheet="1" objects="1" scenarios="1"/>
  <mergeCells count="6">
    <mergeCell ref="Q8:T8"/>
    <mergeCell ref="B7:C9"/>
    <mergeCell ref="D8:E8"/>
    <mergeCell ref="F8:G8"/>
    <mergeCell ref="I8:L8"/>
    <mergeCell ref="M8:P8"/>
  </mergeCells>
  <pageMargins left="0.7" right="0.7" top="0.78740157499999996" bottom="0.78740157499999996" header="0.3" footer="0.3"/>
  <pageSetup scale="36" orientation="portrait" r:id="rId1"/>
  <ignoredErrors>
    <ignoredError sqref="B10:B15" numberStoredAsText="1"/>
  </ignoredErrors>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32C2-D2B8-406D-A9FA-38C6487EEF9B}">
  <sheetPr codeName="Sheet63"/>
  <dimension ref="A2:H40"/>
  <sheetViews>
    <sheetView zoomScaleNormal="100" zoomScaleSheetLayoutView="100" workbookViewId="0"/>
  </sheetViews>
  <sheetFormatPr defaultColWidth="9.140625" defaultRowHeight="15" x14ac:dyDescent="0.25"/>
  <cols>
    <col min="1" max="1" width="3.28515625" style="2" customWidth="1"/>
    <col min="2" max="2" width="64.140625" style="17" customWidth="1"/>
    <col min="3" max="6" width="12.140625" style="17" customWidth="1"/>
    <col min="7" max="7" width="12.140625" style="2" customWidth="1"/>
    <col min="8" max="8" width="3.28515625" style="479" customWidth="1"/>
    <col min="9" max="16384" width="9.140625" style="479"/>
  </cols>
  <sheetData>
    <row r="2" spans="1:8" ht="54.75" customHeight="1" x14ac:dyDescent="0.25">
      <c r="B2" s="1140" t="s">
        <v>1842</v>
      </c>
      <c r="C2" s="1294"/>
      <c r="D2" s="1294"/>
      <c r="E2" s="484"/>
      <c r="F2" s="484"/>
    </row>
    <row r="3" spans="1:8" x14ac:dyDescent="0.25">
      <c r="B3" s="21" t="s">
        <v>1523</v>
      </c>
      <c r="C3" s="479"/>
      <c r="D3" s="479"/>
    </row>
    <row r="5" spans="1:8" x14ac:dyDescent="0.25">
      <c r="B5" s="1295"/>
      <c r="C5" s="343" t="s">
        <v>25</v>
      </c>
      <c r="D5" s="343" t="s">
        <v>26</v>
      </c>
      <c r="E5" s="343" t="s">
        <v>27</v>
      </c>
      <c r="F5" s="343" t="s">
        <v>93</v>
      </c>
      <c r="G5" s="343" t="s">
        <v>94</v>
      </c>
      <c r="H5" s="480"/>
    </row>
    <row r="6" spans="1:8" x14ac:dyDescent="0.25">
      <c r="B6" s="1296"/>
      <c r="C6" s="700">
        <v>45291</v>
      </c>
      <c r="D6" s="700">
        <v>45107</v>
      </c>
      <c r="E6" s="700">
        <v>44926</v>
      </c>
      <c r="F6" s="700">
        <v>44742</v>
      </c>
      <c r="G6" s="700">
        <v>44651</v>
      </c>
    </row>
    <row r="7" spans="1:8" x14ac:dyDescent="0.25">
      <c r="A7" s="17"/>
      <c r="B7" s="1291" t="s">
        <v>1503</v>
      </c>
      <c r="C7" s="1292"/>
      <c r="D7" s="1292"/>
      <c r="E7" s="1292"/>
      <c r="F7" s="1292"/>
      <c r="G7" s="1293"/>
    </row>
    <row r="8" spans="1:8" x14ac:dyDescent="0.25">
      <c r="A8" s="17"/>
      <c r="B8" s="481" t="s">
        <v>1504</v>
      </c>
      <c r="C8" s="696">
        <v>16203237959.190001</v>
      </c>
      <c r="D8" s="697">
        <v>15819377633.719999</v>
      </c>
      <c r="E8" s="697">
        <v>15643026515.040001</v>
      </c>
      <c r="F8" s="697">
        <v>14619926493.34</v>
      </c>
      <c r="G8" s="699">
        <v>12156336916.809999</v>
      </c>
    </row>
    <row r="9" spans="1:8" ht="26.25" x14ac:dyDescent="0.25">
      <c r="A9" s="17"/>
      <c r="B9" s="481" t="s">
        <v>1505</v>
      </c>
      <c r="C9" s="696">
        <v>15887903378.310001</v>
      </c>
      <c r="D9" s="696">
        <v>15468027035.66</v>
      </c>
      <c r="E9" s="696">
        <v>15170304421.800001</v>
      </c>
      <c r="F9" s="696">
        <v>14373093105.52</v>
      </c>
      <c r="G9" s="698">
        <v>11958150433.279999</v>
      </c>
    </row>
    <row r="10" spans="1:8" x14ac:dyDescent="0.25">
      <c r="A10" s="17"/>
      <c r="B10" s="481" t="s">
        <v>1506</v>
      </c>
      <c r="C10" s="697">
        <v>17880591604.93</v>
      </c>
      <c r="D10" s="697">
        <v>17500760311.599998</v>
      </c>
      <c r="E10" s="697">
        <v>17318614515.16</v>
      </c>
      <c r="F10" s="697">
        <v>16292495116.280001</v>
      </c>
      <c r="G10" s="699">
        <v>13831901633.35</v>
      </c>
    </row>
    <row r="11" spans="1:8" ht="26.25" x14ac:dyDescent="0.25">
      <c r="A11" s="17"/>
      <c r="B11" s="481" t="s">
        <v>1507</v>
      </c>
      <c r="C11" s="696">
        <v>17565257024.049999</v>
      </c>
      <c r="D11" s="696">
        <v>17149409713.539999</v>
      </c>
      <c r="E11" s="696">
        <v>16845892421.92</v>
      </c>
      <c r="F11" s="696">
        <v>16045661728.460001</v>
      </c>
      <c r="G11" s="698">
        <v>13633715149.82</v>
      </c>
    </row>
    <row r="12" spans="1:8" x14ac:dyDescent="0.25">
      <c r="A12" s="17"/>
      <c r="B12" s="481" t="s">
        <v>1508</v>
      </c>
      <c r="C12" s="697">
        <v>20167686490.650002</v>
      </c>
      <c r="D12" s="697">
        <v>19853605941.290001</v>
      </c>
      <c r="E12" s="697">
        <v>19701550923.669998</v>
      </c>
      <c r="F12" s="697">
        <v>18253853992.82</v>
      </c>
      <c r="G12" s="699">
        <v>15988818938.65</v>
      </c>
    </row>
    <row r="13" spans="1:8" ht="26.25" x14ac:dyDescent="0.25">
      <c r="A13" s="17"/>
      <c r="B13" s="481" t="s">
        <v>1509</v>
      </c>
      <c r="C13" s="696">
        <v>20061066231</v>
      </c>
      <c r="D13" s="696">
        <v>19721399226.760002</v>
      </c>
      <c r="E13" s="696">
        <v>19470470538.23</v>
      </c>
      <c r="F13" s="696">
        <v>17990768578.310001</v>
      </c>
      <c r="G13" s="698">
        <v>15790632455.119999</v>
      </c>
    </row>
    <row r="14" spans="1:8" x14ac:dyDescent="0.25">
      <c r="A14" s="17"/>
      <c r="B14" s="1297" t="s">
        <v>1510</v>
      </c>
      <c r="C14" s="1298"/>
      <c r="D14" s="1298"/>
      <c r="E14" s="1298"/>
      <c r="F14" s="1298"/>
      <c r="G14" s="1299"/>
    </row>
    <row r="15" spans="1:8" x14ac:dyDescent="0.25">
      <c r="A15" s="17"/>
      <c r="B15" s="128" t="s">
        <v>1511</v>
      </c>
      <c r="C15" s="696">
        <v>93647970902.990005</v>
      </c>
      <c r="D15" s="697">
        <v>99207264088.960007</v>
      </c>
      <c r="E15" s="697">
        <v>97680154484.300003</v>
      </c>
      <c r="F15" s="697">
        <v>109023252846.35001</v>
      </c>
      <c r="G15" s="699">
        <v>104028952585.75</v>
      </c>
    </row>
    <row r="16" spans="1:8" ht="26.25" x14ac:dyDescent="0.25">
      <c r="A16" s="17"/>
      <c r="B16" s="481" t="s">
        <v>1653</v>
      </c>
      <c r="C16" s="698">
        <v>93541350643.340012</v>
      </c>
      <c r="D16" s="698">
        <v>99075057374.430008</v>
      </c>
      <c r="E16" s="698">
        <v>97449074098.860001</v>
      </c>
      <c r="F16" s="698">
        <v>108760167431.84001</v>
      </c>
      <c r="G16" s="698">
        <v>103830766102.22</v>
      </c>
    </row>
    <row r="17" spans="1:7" x14ac:dyDescent="0.25">
      <c r="A17" s="17"/>
      <c r="B17" s="1297" t="s">
        <v>1512</v>
      </c>
      <c r="C17" s="1298"/>
      <c r="D17" s="1298"/>
      <c r="E17" s="1298"/>
      <c r="F17" s="1298"/>
      <c r="G17" s="1299"/>
    </row>
    <row r="18" spans="1:7" x14ac:dyDescent="0.25">
      <c r="A18" s="17"/>
      <c r="B18" s="481" t="s">
        <v>1513</v>
      </c>
      <c r="C18" s="483">
        <v>0.173022840782948</v>
      </c>
      <c r="D18" s="483">
        <v>0.15945785602516899</v>
      </c>
      <c r="E18" s="483">
        <v>0.16014539081781101</v>
      </c>
      <c r="F18" s="483">
        <v>0.13409915877255199</v>
      </c>
      <c r="G18" s="483">
        <v>0.11685532358697701</v>
      </c>
    </row>
    <row r="19" spans="1:7" ht="26.25" x14ac:dyDescent="0.25">
      <c r="A19" s="17"/>
      <c r="B19" s="481" t="s">
        <v>1514</v>
      </c>
      <c r="C19" s="483">
        <v>0.16982</v>
      </c>
      <c r="D19" s="483">
        <v>0.15612000000000001</v>
      </c>
      <c r="E19" s="483">
        <v>0.15567</v>
      </c>
      <c r="F19" s="483">
        <v>0.13215402000000001</v>
      </c>
      <c r="G19" s="483">
        <v>0.11516999999999999</v>
      </c>
    </row>
    <row r="20" spans="1:7" x14ac:dyDescent="0.25">
      <c r="A20" s="17"/>
      <c r="B20" s="128" t="s">
        <v>1515</v>
      </c>
      <c r="C20" s="483">
        <v>0.190934106019746</v>
      </c>
      <c r="D20" s="483">
        <v>0.17640603712176001</v>
      </c>
      <c r="E20" s="483">
        <v>0.17729921299344401</v>
      </c>
      <c r="F20" s="483">
        <v>0.14944055227598699</v>
      </c>
      <c r="G20" s="483">
        <v>0.132962038832066</v>
      </c>
    </row>
    <row r="21" spans="1:7" ht="26.25" x14ac:dyDescent="0.25">
      <c r="A21" s="17"/>
      <c r="B21" s="481" t="s">
        <v>1516</v>
      </c>
      <c r="C21" s="483">
        <v>0.18775</v>
      </c>
      <c r="D21" s="483">
        <v>0.1731</v>
      </c>
      <c r="E21" s="483">
        <v>0.17287</v>
      </c>
      <c r="F21" s="483">
        <v>0.147533</v>
      </c>
      <c r="G21" s="483">
        <v>0.13130700000000001</v>
      </c>
    </row>
    <row r="22" spans="1:7" x14ac:dyDescent="0.25">
      <c r="A22" s="17"/>
      <c r="B22" s="128" t="s">
        <v>1517</v>
      </c>
      <c r="C22" s="483">
        <v>0.21535636379701201</v>
      </c>
      <c r="D22" s="483">
        <v>0.20012250235540799</v>
      </c>
      <c r="E22" s="483">
        <v>0.20169451028883201</v>
      </c>
      <c r="F22" s="483">
        <v>0.16743083256329999</v>
      </c>
      <c r="G22" s="483">
        <v>0.15369585621345999</v>
      </c>
    </row>
    <row r="23" spans="1:7" ht="26.25" x14ac:dyDescent="0.25">
      <c r="A23" s="17"/>
      <c r="B23" s="481" t="s">
        <v>1518</v>
      </c>
      <c r="C23" s="483">
        <v>0.21443000000000001</v>
      </c>
      <c r="D23" s="483">
        <v>0.1993</v>
      </c>
      <c r="E23" s="483">
        <v>0.20022000000000001</v>
      </c>
      <c r="F23" s="483">
        <v>0.16556699999999999</v>
      </c>
      <c r="G23" s="483">
        <v>0.15207999999999999</v>
      </c>
    </row>
    <row r="24" spans="1:7" x14ac:dyDescent="0.25">
      <c r="A24" s="17"/>
      <c r="B24" s="1291" t="s">
        <v>127</v>
      </c>
      <c r="C24" s="1292"/>
      <c r="D24" s="1292"/>
      <c r="E24" s="1292"/>
      <c r="F24" s="1292"/>
      <c r="G24" s="1293"/>
    </row>
    <row r="25" spans="1:7" x14ac:dyDescent="0.25">
      <c r="A25" s="17"/>
      <c r="B25" s="128" t="s">
        <v>128</v>
      </c>
      <c r="C25" s="482">
        <v>229189330.77096999</v>
      </c>
      <c r="D25" s="482">
        <v>235797845.28231001</v>
      </c>
      <c r="E25" s="482">
        <v>235639638.45794001</v>
      </c>
      <c r="F25" s="482">
        <v>243991171.89891002</v>
      </c>
      <c r="G25" s="696">
        <v>220078966391.29999</v>
      </c>
    </row>
    <row r="26" spans="1:7" x14ac:dyDescent="0.25">
      <c r="A26" s="17"/>
      <c r="B26" s="128" t="s">
        <v>127</v>
      </c>
      <c r="C26" s="483">
        <v>7.8016684043674997E-2</v>
      </c>
      <c r="D26" s="483">
        <v>7.4219339411931998E-2</v>
      </c>
      <c r="E26" s="483">
        <v>7.1490062249891004E-2</v>
      </c>
      <c r="F26" s="483">
        <v>6.5763288087725996E-2</v>
      </c>
      <c r="G26" s="483">
        <v>6.1949196569649999E-2</v>
      </c>
    </row>
    <row r="27" spans="1:7" ht="26.25" x14ac:dyDescent="0.25">
      <c r="A27" s="17"/>
      <c r="B27" s="481" t="s">
        <v>1519</v>
      </c>
      <c r="C27" s="483">
        <v>7.6640814670396004E-2</v>
      </c>
      <c r="D27" s="483">
        <v>7.2729289332639002E-2</v>
      </c>
      <c r="E27" s="483">
        <v>7.3496185227983998E-2</v>
      </c>
      <c r="F27" s="483">
        <v>6.6774936935137003E-2</v>
      </c>
      <c r="G27" s="483">
        <v>6.2849720989496996E-2</v>
      </c>
    </row>
    <row r="28" spans="1:7" x14ac:dyDescent="0.25">
      <c r="A28" s="17"/>
      <c r="G28" s="17"/>
    </row>
    <row r="29" spans="1:7" x14ac:dyDescent="0.25">
      <c r="A29" s="17"/>
      <c r="G29" s="17"/>
    </row>
    <row r="30" spans="1:7" x14ac:dyDescent="0.25">
      <c r="A30" s="17"/>
      <c r="G30" s="17"/>
    </row>
    <row r="31" spans="1:7" x14ac:dyDescent="0.25">
      <c r="A31" s="17"/>
      <c r="G31" s="17"/>
    </row>
    <row r="32" spans="1:7" x14ac:dyDescent="0.25">
      <c r="A32" s="17"/>
      <c r="G32" s="17"/>
    </row>
    <row r="33" spans="1:7" x14ac:dyDescent="0.25">
      <c r="A33" s="17"/>
      <c r="G33" s="17"/>
    </row>
    <row r="34" spans="1:7" x14ac:dyDescent="0.25">
      <c r="A34" s="17"/>
      <c r="G34" s="17"/>
    </row>
    <row r="35" spans="1:7" x14ac:dyDescent="0.25">
      <c r="A35" s="17"/>
      <c r="G35" s="17"/>
    </row>
    <row r="36" spans="1:7" x14ac:dyDescent="0.25">
      <c r="A36" s="17"/>
      <c r="G36" s="17"/>
    </row>
    <row r="37" spans="1:7" x14ac:dyDescent="0.25">
      <c r="A37" s="17"/>
      <c r="G37" s="17"/>
    </row>
    <row r="38" spans="1:7" x14ac:dyDescent="0.25">
      <c r="A38" s="17"/>
      <c r="G38" s="17"/>
    </row>
    <row r="39" spans="1:7" x14ac:dyDescent="0.25">
      <c r="A39" s="17"/>
      <c r="G39" s="17"/>
    </row>
    <row r="40" spans="1:7" x14ac:dyDescent="0.25">
      <c r="A40" s="17"/>
      <c r="G40" s="17"/>
    </row>
  </sheetData>
  <sheetProtection algorithmName="SHA-512" hashValue="TJmzbcGqzvyEEcAbDVqdOqkPvfKWJdIEw2fcqG9BbMEDUK4kMxZDnGH/W772ewYTMBphO3ZhRSEKK1qU8Axe8w==" saltValue="45XeLggMCpCT6jm7mrjrhA==" spinCount="100000" sheet="1" objects="1" scenarios="1"/>
  <mergeCells count="6">
    <mergeCell ref="B24:G24"/>
    <mergeCell ref="B2:D2"/>
    <mergeCell ref="B5:B6"/>
    <mergeCell ref="B7:G7"/>
    <mergeCell ref="B14:G14"/>
    <mergeCell ref="B17:G17"/>
  </mergeCells>
  <pageMargins left="0.7" right="0.7" top="0.75" bottom="0.75" header="0.3" footer="0.3"/>
  <pageSetup paperSize="9" scale="55"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4304-DCC0-49C3-AFB5-76BBD074C868}">
  <sheetPr codeName="Sheet84"/>
  <dimension ref="B2:S74"/>
  <sheetViews>
    <sheetView topLeftCell="A36" zoomScaleNormal="100" zoomScaleSheetLayoutView="100" workbookViewId="0"/>
  </sheetViews>
  <sheetFormatPr defaultColWidth="11.42578125" defaultRowHeight="15" x14ac:dyDescent="0.25"/>
  <cols>
    <col min="1" max="2" width="3.28515625" style="2" customWidth="1"/>
    <col min="3" max="3" width="120.5703125" style="2" customWidth="1"/>
    <col min="4" max="17" width="27.7109375" style="2" customWidth="1"/>
    <col min="18" max="19" width="27.85546875" style="2" customWidth="1"/>
    <col min="20" max="20" width="3.28515625" style="2" customWidth="1"/>
    <col min="21" max="16384" width="11.42578125" style="2"/>
  </cols>
  <sheetData>
    <row r="2" spans="2:19" ht="16.5" x14ac:dyDescent="0.25">
      <c r="C2" s="20" t="s">
        <v>1220</v>
      </c>
    </row>
    <row r="3" spans="2:19" x14ac:dyDescent="0.25">
      <c r="C3" s="21"/>
    </row>
    <row r="7" spans="2:19" s="17" customFormat="1" ht="12.75" x14ac:dyDescent="0.2">
      <c r="C7" s="267" t="s">
        <v>1221</v>
      </c>
      <c r="D7" s="268" t="s">
        <v>25</v>
      </c>
      <c r="E7" s="268" t="s">
        <v>26</v>
      </c>
      <c r="F7" s="268" t="s">
        <v>27</v>
      </c>
      <c r="G7" s="268" t="s">
        <v>93</v>
      </c>
      <c r="H7" s="268" t="s">
        <v>94</v>
      </c>
      <c r="I7" s="268" t="s">
        <v>155</v>
      </c>
      <c r="J7" s="268" t="s">
        <v>156</v>
      </c>
      <c r="K7" s="268" t="s">
        <v>157</v>
      </c>
      <c r="L7" s="268" t="s">
        <v>563</v>
      </c>
      <c r="M7" s="268" t="s">
        <v>564</v>
      </c>
      <c r="N7" s="268" t="s">
        <v>565</v>
      </c>
      <c r="O7" s="268" t="s">
        <v>566</v>
      </c>
      <c r="P7" s="268" t="s">
        <v>567</v>
      </c>
      <c r="Q7" s="268" t="s">
        <v>1280</v>
      </c>
      <c r="R7" s="268" t="s">
        <v>760</v>
      </c>
      <c r="S7" s="268" t="s">
        <v>968</v>
      </c>
    </row>
    <row r="8" spans="2:19" s="17" customFormat="1" ht="102" customHeight="1" x14ac:dyDescent="0.2">
      <c r="C8" s="269"/>
      <c r="D8" s="1211" t="s">
        <v>1222</v>
      </c>
      <c r="E8" s="1212"/>
      <c r="F8" s="1212"/>
      <c r="G8" s="1212"/>
      <c r="H8" s="1213"/>
      <c r="I8" s="1211" t="s">
        <v>1281</v>
      </c>
      <c r="J8" s="1212"/>
      <c r="K8" s="1213"/>
      <c r="L8" s="1211" t="s">
        <v>1282</v>
      </c>
      <c r="M8" s="1213"/>
      <c r="N8" s="1214" t="s">
        <v>1283</v>
      </c>
      <c r="O8" s="1214" t="s">
        <v>1284</v>
      </c>
      <c r="P8" s="1214" t="s">
        <v>1285</v>
      </c>
      <c r="Q8" s="1214" t="s">
        <v>1286</v>
      </c>
      <c r="R8" s="1214" t="s">
        <v>1287</v>
      </c>
      <c r="S8" s="1214" t="s">
        <v>1288</v>
      </c>
    </row>
    <row r="9" spans="2:19" s="17" customFormat="1" ht="120.75" customHeight="1" x14ac:dyDescent="0.2">
      <c r="C9" s="269"/>
      <c r="D9" s="270"/>
      <c r="E9" s="271" t="s">
        <v>1223</v>
      </c>
      <c r="F9" s="271" t="s">
        <v>1769</v>
      </c>
      <c r="G9" s="272" t="s">
        <v>1290</v>
      </c>
      <c r="H9" s="272" t="s">
        <v>927</v>
      </c>
      <c r="I9" s="273"/>
      <c r="J9" s="271" t="s">
        <v>1291</v>
      </c>
      <c r="K9" s="271" t="s">
        <v>927</v>
      </c>
      <c r="L9" s="273"/>
      <c r="M9" s="274" t="s">
        <v>1770</v>
      </c>
      <c r="N9" s="1215"/>
      <c r="O9" s="1215"/>
      <c r="P9" s="1215"/>
      <c r="Q9" s="1215"/>
      <c r="R9" s="1215"/>
      <c r="S9" s="1215"/>
    </row>
    <row r="10" spans="2:19" s="30" customFormat="1" ht="12.75" x14ac:dyDescent="0.2">
      <c r="B10" s="369">
        <v>1</v>
      </c>
      <c r="C10" s="275" t="s">
        <v>1224</v>
      </c>
      <c r="D10" s="811">
        <v>37151</v>
      </c>
      <c r="E10" s="811">
        <v>154</v>
      </c>
      <c r="F10" s="812">
        <v>338</v>
      </c>
      <c r="G10" s="811">
        <v>6753</v>
      </c>
      <c r="H10" s="811">
        <v>1689</v>
      </c>
      <c r="I10" s="811">
        <v>-1467</v>
      </c>
      <c r="J10" s="811">
        <v>-414</v>
      </c>
      <c r="K10" s="811">
        <v>-899</v>
      </c>
      <c r="L10" s="813">
        <v>15991726</v>
      </c>
      <c r="M10" s="812">
        <v>7753547</v>
      </c>
      <c r="N10" s="814">
        <v>0.1817</v>
      </c>
      <c r="O10" s="811">
        <v>30031</v>
      </c>
      <c r="P10" s="811">
        <v>5316</v>
      </c>
      <c r="Q10" s="811">
        <v>1122</v>
      </c>
      <c r="R10" s="811">
        <v>682</v>
      </c>
      <c r="S10" s="811">
        <v>3</v>
      </c>
    </row>
    <row r="11" spans="2:19" s="17" customFormat="1" ht="12.75" x14ac:dyDescent="0.2">
      <c r="B11" s="128">
        <v>2</v>
      </c>
      <c r="C11" s="279" t="s">
        <v>1225</v>
      </c>
      <c r="D11" s="815">
        <v>1388</v>
      </c>
      <c r="E11" s="815">
        <v>0</v>
      </c>
      <c r="F11" s="816">
        <v>0</v>
      </c>
      <c r="G11" s="815">
        <v>237</v>
      </c>
      <c r="H11" s="815">
        <v>113</v>
      </c>
      <c r="I11" s="815">
        <v>-121</v>
      </c>
      <c r="J11" s="815">
        <v>-17</v>
      </c>
      <c r="K11" s="815">
        <v>-84</v>
      </c>
      <c r="L11" s="817">
        <v>496494</v>
      </c>
      <c r="M11" s="818">
        <v>0</v>
      </c>
      <c r="N11" s="819">
        <v>4.3700000000000003E-2</v>
      </c>
      <c r="O11" s="820">
        <v>1126</v>
      </c>
      <c r="P11" s="820">
        <v>221</v>
      </c>
      <c r="Q11" s="820">
        <v>35</v>
      </c>
      <c r="R11" s="820">
        <v>5</v>
      </c>
      <c r="S11" s="820">
        <v>3</v>
      </c>
    </row>
    <row r="12" spans="2:19" s="17" customFormat="1" ht="12.75" x14ac:dyDescent="0.2">
      <c r="B12" s="128">
        <v>3</v>
      </c>
      <c r="C12" s="279" t="s">
        <v>1226</v>
      </c>
      <c r="D12" s="815">
        <v>731</v>
      </c>
      <c r="E12" s="815">
        <v>0</v>
      </c>
      <c r="F12" s="816">
        <v>0</v>
      </c>
      <c r="G12" s="815">
        <v>19</v>
      </c>
      <c r="H12" s="815">
        <v>102</v>
      </c>
      <c r="I12" s="815">
        <v>-97</v>
      </c>
      <c r="J12" s="815">
        <v>-4</v>
      </c>
      <c r="K12" s="815">
        <v>-91</v>
      </c>
      <c r="L12" s="817">
        <v>1094647</v>
      </c>
      <c r="M12" s="818">
        <v>860952</v>
      </c>
      <c r="N12" s="819">
        <v>0.505</v>
      </c>
      <c r="O12" s="820">
        <v>566</v>
      </c>
      <c r="P12" s="820">
        <v>164</v>
      </c>
      <c r="Q12" s="820">
        <v>0</v>
      </c>
      <c r="R12" s="820">
        <v>0</v>
      </c>
      <c r="S12" s="820">
        <v>3</v>
      </c>
    </row>
    <row r="13" spans="2:19" s="17" customFormat="1" ht="12.75" x14ac:dyDescent="0.2">
      <c r="B13" s="128">
        <v>4</v>
      </c>
      <c r="C13" s="282" t="s">
        <v>1227</v>
      </c>
      <c r="D13" s="821">
        <v>76</v>
      </c>
      <c r="E13" s="821">
        <v>0</v>
      </c>
      <c r="F13" s="822">
        <v>0</v>
      </c>
      <c r="G13" s="821">
        <v>0</v>
      </c>
      <c r="H13" s="821">
        <v>76</v>
      </c>
      <c r="I13" s="821">
        <v>-76</v>
      </c>
      <c r="J13" s="821">
        <v>0</v>
      </c>
      <c r="K13" s="821">
        <v>-76</v>
      </c>
      <c r="L13" s="817">
        <v>6</v>
      </c>
      <c r="M13" s="818">
        <v>5</v>
      </c>
      <c r="N13" s="819">
        <v>0</v>
      </c>
      <c r="O13" s="820">
        <v>76</v>
      </c>
      <c r="P13" s="820">
        <v>0</v>
      </c>
      <c r="Q13" s="820">
        <v>0</v>
      </c>
      <c r="R13" s="820">
        <v>0</v>
      </c>
      <c r="S13" s="820">
        <v>0</v>
      </c>
    </row>
    <row r="14" spans="2:19" s="17" customFormat="1" ht="12.75" x14ac:dyDescent="0.2">
      <c r="B14" s="128">
        <v>5</v>
      </c>
      <c r="C14" s="282" t="s">
        <v>1228</v>
      </c>
      <c r="D14" s="821">
        <v>336</v>
      </c>
      <c r="E14" s="821">
        <v>0</v>
      </c>
      <c r="F14" s="822">
        <v>0</v>
      </c>
      <c r="G14" s="821">
        <v>0</v>
      </c>
      <c r="H14" s="821">
        <v>0</v>
      </c>
      <c r="I14" s="821">
        <v>-9</v>
      </c>
      <c r="J14" s="821">
        <v>0</v>
      </c>
      <c r="K14" s="821">
        <v>-9</v>
      </c>
      <c r="L14" s="817">
        <v>945720</v>
      </c>
      <c r="M14" s="818">
        <v>814553</v>
      </c>
      <c r="N14" s="819">
        <v>0.81859999999999999</v>
      </c>
      <c r="O14" s="820">
        <v>215</v>
      </c>
      <c r="P14" s="820">
        <v>121</v>
      </c>
      <c r="Q14" s="820">
        <v>0</v>
      </c>
      <c r="R14" s="820">
        <v>0</v>
      </c>
      <c r="S14" s="820">
        <v>5</v>
      </c>
    </row>
    <row r="15" spans="2:19" s="17" customFormat="1" ht="12.75" x14ac:dyDescent="0.2">
      <c r="B15" s="128">
        <v>6</v>
      </c>
      <c r="C15" s="282" t="s">
        <v>1229</v>
      </c>
      <c r="D15" s="821">
        <v>210</v>
      </c>
      <c r="E15" s="821">
        <v>0</v>
      </c>
      <c r="F15" s="822">
        <v>0</v>
      </c>
      <c r="G15" s="821">
        <v>11</v>
      </c>
      <c r="H15" s="821">
        <v>23</v>
      </c>
      <c r="I15" s="821">
        <v>-8</v>
      </c>
      <c r="J15" s="821">
        <v>-4</v>
      </c>
      <c r="K15" s="821">
        <v>-4</v>
      </c>
      <c r="L15" s="817">
        <v>14575</v>
      </c>
      <c r="M15" s="818">
        <v>8584</v>
      </c>
      <c r="N15" s="819">
        <v>0.31780000000000003</v>
      </c>
      <c r="O15" s="820">
        <v>170</v>
      </c>
      <c r="P15" s="820">
        <v>40</v>
      </c>
      <c r="Q15" s="820">
        <v>0</v>
      </c>
      <c r="R15" s="820">
        <v>0</v>
      </c>
      <c r="S15" s="820">
        <v>3</v>
      </c>
    </row>
    <row r="16" spans="2:19" s="17" customFormat="1" ht="12.75" x14ac:dyDescent="0.2">
      <c r="B16" s="128">
        <v>7</v>
      </c>
      <c r="C16" s="282" t="s">
        <v>1230</v>
      </c>
      <c r="D16" s="821">
        <v>49</v>
      </c>
      <c r="E16" s="821">
        <v>0</v>
      </c>
      <c r="F16" s="822">
        <v>0</v>
      </c>
      <c r="G16" s="821">
        <v>2</v>
      </c>
      <c r="H16" s="821">
        <v>0</v>
      </c>
      <c r="I16" s="821">
        <v>0</v>
      </c>
      <c r="J16" s="821">
        <v>0</v>
      </c>
      <c r="K16" s="821">
        <v>0</v>
      </c>
      <c r="L16" s="817">
        <v>38824</v>
      </c>
      <c r="M16" s="818">
        <v>9986</v>
      </c>
      <c r="N16" s="819">
        <v>0.43919999999999998</v>
      </c>
      <c r="O16" s="820">
        <v>46</v>
      </c>
      <c r="P16" s="820">
        <v>3</v>
      </c>
      <c r="Q16" s="820">
        <v>0</v>
      </c>
      <c r="R16" s="820">
        <v>0</v>
      </c>
      <c r="S16" s="820">
        <v>3</v>
      </c>
    </row>
    <row r="17" spans="2:19" s="17" customFormat="1" ht="12.75" x14ac:dyDescent="0.2">
      <c r="B17" s="128">
        <v>8</v>
      </c>
      <c r="C17" s="282" t="s">
        <v>1231</v>
      </c>
      <c r="D17" s="821">
        <v>59</v>
      </c>
      <c r="E17" s="821">
        <v>0</v>
      </c>
      <c r="F17" s="822">
        <v>0</v>
      </c>
      <c r="G17" s="821">
        <v>5</v>
      </c>
      <c r="H17" s="821">
        <v>2</v>
      </c>
      <c r="I17" s="821">
        <v>-2</v>
      </c>
      <c r="J17" s="821">
        <v>0</v>
      </c>
      <c r="K17" s="821">
        <v>-2</v>
      </c>
      <c r="L17" s="817">
        <v>95522</v>
      </c>
      <c r="M17" s="818">
        <v>27824</v>
      </c>
      <c r="N17" s="819">
        <v>9.3600000000000003E-2</v>
      </c>
      <c r="O17" s="820">
        <v>59</v>
      </c>
      <c r="P17" s="820">
        <v>0</v>
      </c>
      <c r="Q17" s="820">
        <v>0</v>
      </c>
      <c r="R17" s="820">
        <v>0</v>
      </c>
      <c r="S17" s="820">
        <v>3</v>
      </c>
    </row>
    <row r="18" spans="2:19" s="17" customFormat="1" ht="12.75" x14ac:dyDescent="0.2">
      <c r="B18" s="128">
        <v>9</v>
      </c>
      <c r="C18" s="279" t="s">
        <v>1232</v>
      </c>
      <c r="D18" s="815">
        <v>9781</v>
      </c>
      <c r="E18" s="815">
        <v>51</v>
      </c>
      <c r="F18" s="816">
        <v>65</v>
      </c>
      <c r="G18" s="815">
        <v>2388</v>
      </c>
      <c r="H18" s="815">
        <v>190</v>
      </c>
      <c r="I18" s="815">
        <v>-375</v>
      </c>
      <c r="J18" s="815">
        <v>-223</v>
      </c>
      <c r="K18" s="815">
        <v>-119</v>
      </c>
      <c r="L18" s="817">
        <v>9244506</v>
      </c>
      <c r="M18" s="818">
        <v>5985546</v>
      </c>
      <c r="N18" s="819">
        <v>0.27339999999999998</v>
      </c>
      <c r="O18" s="820">
        <v>8240</v>
      </c>
      <c r="P18" s="820">
        <v>1485</v>
      </c>
      <c r="Q18" s="820">
        <v>54</v>
      </c>
      <c r="R18" s="820">
        <v>1</v>
      </c>
      <c r="S18" s="820">
        <v>2</v>
      </c>
    </row>
    <row r="19" spans="2:19" s="17" customFormat="1" ht="12.75" x14ac:dyDescent="0.2">
      <c r="B19" s="128">
        <v>10</v>
      </c>
      <c r="C19" s="282" t="s">
        <v>1233</v>
      </c>
      <c r="D19" s="815">
        <v>1338</v>
      </c>
      <c r="E19" s="815">
        <v>0</v>
      </c>
      <c r="F19" s="816">
        <v>1</v>
      </c>
      <c r="G19" s="815">
        <v>169</v>
      </c>
      <c r="H19" s="815">
        <v>31</v>
      </c>
      <c r="I19" s="815">
        <v>-32</v>
      </c>
      <c r="J19" s="815">
        <v>-9</v>
      </c>
      <c r="K19" s="815">
        <v>-16</v>
      </c>
      <c r="L19" s="817">
        <v>1184928</v>
      </c>
      <c r="M19" s="818">
        <v>842342</v>
      </c>
      <c r="N19" s="819">
        <v>0.17580000000000001</v>
      </c>
      <c r="O19" s="820">
        <v>1179</v>
      </c>
      <c r="P19" s="820">
        <v>157</v>
      </c>
      <c r="Q19" s="820">
        <v>2</v>
      </c>
      <c r="R19" s="820">
        <v>0</v>
      </c>
      <c r="S19" s="820">
        <v>2</v>
      </c>
    </row>
    <row r="20" spans="2:19" s="17" customFormat="1" ht="12.75" x14ac:dyDescent="0.2">
      <c r="B20" s="128">
        <v>11</v>
      </c>
      <c r="C20" s="282" t="s">
        <v>1234</v>
      </c>
      <c r="D20" s="815">
        <v>225</v>
      </c>
      <c r="E20" s="815">
        <v>0</v>
      </c>
      <c r="F20" s="816">
        <v>0</v>
      </c>
      <c r="G20" s="815">
        <v>47</v>
      </c>
      <c r="H20" s="815">
        <v>4</v>
      </c>
      <c r="I20" s="815">
        <v>-8</v>
      </c>
      <c r="J20" s="815">
        <v>-2</v>
      </c>
      <c r="K20" s="815">
        <v>-4</v>
      </c>
      <c r="L20" s="817">
        <v>97264</v>
      </c>
      <c r="M20" s="818">
        <v>70138</v>
      </c>
      <c r="N20" s="819">
        <v>0.1431</v>
      </c>
      <c r="O20" s="820">
        <v>195</v>
      </c>
      <c r="P20" s="820">
        <v>29</v>
      </c>
      <c r="Q20" s="820">
        <v>0</v>
      </c>
      <c r="R20" s="820">
        <v>0</v>
      </c>
      <c r="S20" s="820">
        <v>2</v>
      </c>
    </row>
    <row r="21" spans="2:19" s="17" customFormat="1" ht="12.75" x14ac:dyDescent="0.2">
      <c r="B21" s="128">
        <v>12</v>
      </c>
      <c r="C21" s="282" t="s">
        <v>1235</v>
      </c>
      <c r="D21" s="815">
        <v>0</v>
      </c>
      <c r="E21" s="815">
        <v>0</v>
      </c>
      <c r="F21" s="816">
        <v>0</v>
      </c>
      <c r="G21" s="815">
        <v>0</v>
      </c>
      <c r="H21" s="815">
        <v>0</v>
      </c>
      <c r="I21" s="815">
        <v>0</v>
      </c>
      <c r="J21" s="815">
        <v>0</v>
      </c>
      <c r="K21" s="815">
        <v>0</v>
      </c>
      <c r="L21" s="817">
        <v>12</v>
      </c>
      <c r="M21" s="818">
        <v>8</v>
      </c>
      <c r="N21" s="819">
        <v>5.1000000000000004E-3</v>
      </c>
      <c r="O21" s="820">
        <v>0</v>
      </c>
      <c r="P21" s="820">
        <v>0</v>
      </c>
      <c r="Q21" s="820">
        <v>0</v>
      </c>
      <c r="R21" s="820">
        <v>0</v>
      </c>
      <c r="S21" s="820">
        <v>0</v>
      </c>
    </row>
    <row r="22" spans="2:19" s="17" customFormat="1" ht="12.75" x14ac:dyDescent="0.2">
      <c r="B22" s="128">
        <v>13</v>
      </c>
      <c r="C22" s="282" t="s">
        <v>1236</v>
      </c>
      <c r="D22" s="815">
        <v>42</v>
      </c>
      <c r="E22" s="815">
        <v>0</v>
      </c>
      <c r="F22" s="816">
        <v>0</v>
      </c>
      <c r="G22" s="815">
        <v>14</v>
      </c>
      <c r="H22" s="815">
        <v>3</v>
      </c>
      <c r="I22" s="815">
        <v>-2</v>
      </c>
      <c r="J22" s="815">
        <v>0</v>
      </c>
      <c r="K22" s="815">
        <v>-2</v>
      </c>
      <c r="L22" s="817">
        <v>16992</v>
      </c>
      <c r="M22" s="818">
        <v>13691</v>
      </c>
      <c r="N22" s="819">
        <v>0</v>
      </c>
      <c r="O22" s="820">
        <v>37</v>
      </c>
      <c r="P22" s="820">
        <v>4</v>
      </c>
      <c r="Q22" s="820">
        <v>0</v>
      </c>
      <c r="R22" s="820">
        <v>0</v>
      </c>
      <c r="S22" s="820">
        <v>2</v>
      </c>
    </row>
    <row r="23" spans="2:19" s="17" customFormat="1" ht="12.75" x14ac:dyDescent="0.2">
      <c r="B23" s="128">
        <v>14</v>
      </c>
      <c r="C23" s="282" t="s">
        <v>1237</v>
      </c>
      <c r="D23" s="815">
        <v>59</v>
      </c>
      <c r="E23" s="815">
        <v>0</v>
      </c>
      <c r="F23" s="816">
        <v>0</v>
      </c>
      <c r="G23" s="815">
        <v>5</v>
      </c>
      <c r="H23" s="815">
        <v>2</v>
      </c>
      <c r="I23" s="815">
        <v>-2</v>
      </c>
      <c r="J23" s="815">
        <v>0</v>
      </c>
      <c r="K23" s="815">
        <v>-2</v>
      </c>
      <c r="L23" s="817">
        <v>18824</v>
      </c>
      <c r="M23" s="818">
        <v>16142</v>
      </c>
      <c r="N23" s="819">
        <v>0.188</v>
      </c>
      <c r="O23" s="820">
        <v>57</v>
      </c>
      <c r="P23" s="820">
        <v>2</v>
      </c>
      <c r="Q23" s="820">
        <v>1</v>
      </c>
      <c r="R23" s="820">
        <v>0</v>
      </c>
      <c r="S23" s="820">
        <v>2</v>
      </c>
    </row>
    <row r="24" spans="2:19" s="17" customFormat="1" ht="12.75" x14ac:dyDescent="0.2">
      <c r="B24" s="128">
        <v>15</v>
      </c>
      <c r="C24" s="282" t="s">
        <v>1238</v>
      </c>
      <c r="D24" s="815">
        <v>22</v>
      </c>
      <c r="E24" s="815">
        <v>0</v>
      </c>
      <c r="F24" s="816">
        <v>0</v>
      </c>
      <c r="G24" s="815">
        <v>2</v>
      </c>
      <c r="H24" s="815">
        <v>2</v>
      </c>
      <c r="I24" s="815">
        <v>-1</v>
      </c>
      <c r="J24" s="815">
        <v>0</v>
      </c>
      <c r="K24" s="815">
        <v>-1</v>
      </c>
      <c r="L24" s="817">
        <v>7696</v>
      </c>
      <c r="M24" s="818">
        <v>6923</v>
      </c>
      <c r="N24" s="819">
        <v>0</v>
      </c>
      <c r="O24" s="820">
        <v>22</v>
      </c>
      <c r="P24" s="820">
        <v>1</v>
      </c>
      <c r="Q24" s="820">
        <v>0</v>
      </c>
      <c r="R24" s="820">
        <v>0</v>
      </c>
      <c r="S24" s="820">
        <v>2</v>
      </c>
    </row>
    <row r="25" spans="2:19" s="17" customFormat="1" ht="12.75" x14ac:dyDescent="0.2">
      <c r="B25" s="128">
        <v>16</v>
      </c>
      <c r="C25" s="282" t="s">
        <v>1239</v>
      </c>
      <c r="D25" s="815">
        <v>400</v>
      </c>
      <c r="E25" s="815">
        <v>0</v>
      </c>
      <c r="F25" s="816">
        <v>0</v>
      </c>
      <c r="G25" s="815">
        <v>228</v>
      </c>
      <c r="H25" s="815">
        <v>17</v>
      </c>
      <c r="I25" s="815">
        <v>-17</v>
      </c>
      <c r="J25" s="815">
        <v>-4</v>
      </c>
      <c r="K25" s="815">
        <v>-13</v>
      </c>
      <c r="L25" s="817">
        <v>190304</v>
      </c>
      <c r="M25" s="818">
        <v>135407</v>
      </c>
      <c r="N25" s="819">
        <v>2.86E-2</v>
      </c>
      <c r="O25" s="820">
        <v>208</v>
      </c>
      <c r="P25" s="820">
        <v>191</v>
      </c>
      <c r="Q25" s="820">
        <v>1</v>
      </c>
      <c r="R25" s="820">
        <v>0</v>
      </c>
      <c r="S25" s="820">
        <v>5</v>
      </c>
    </row>
    <row r="26" spans="2:19" s="17" customFormat="1" ht="12.75" x14ac:dyDescent="0.2">
      <c r="B26" s="128">
        <v>17</v>
      </c>
      <c r="C26" s="282" t="s">
        <v>1240</v>
      </c>
      <c r="D26" s="823">
        <v>374</v>
      </c>
      <c r="E26" s="823">
        <v>0</v>
      </c>
      <c r="F26" s="824">
        <v>0</v>
      </c>
      <c r="G26" s="823">
        <v>95</v>
      </c>
      <c r="H26" s="823">
        <v>3</v>
      </c>
      <c r="I26" s="823">
        <v>-6</v>
      </c>
      <c r="J26" s="823">
        <v>-3</v>
      </c>
      <c r="K26" s="823">
        <v>-2</v>
      </c>
      <c r="L26" s="817">
        <v>160565</v>
      </c>
      <c r="M26" s="818">
        <v>90108</v>
      </c>
      <c r="N26" s="819">
        <v>0.11559999999999999</v>
      </c>
      <c r="O26" s="820">
        <v>299</v>
      </c>
      <c r="P26" s="820">
        <v>75</v>
      </c>
      <c r="Q26" s="820">
        <v>0</v>
      </c>
      <c r="R26" s="820">
        <v>0</v>
      </c>
      <c r="S26" s="820">
        <v>2</v>
      </c>
    </row>
    <row r="27" spans="2:19" s="17" customFormat="1" ht="12.75" x14ac:dyDescent="0.2">
      <c r="B27" s="128">
        <v>18</v>
      </c>
      <c r="C27" s="282" t="s">
        <v>1241</v>
      </c>
      <c r="D27" s="823">
        <v>97</v>
      </c>
      <c r="E27" s="823">
        <v>0</v>
      </c>
      <c r="F27" s="824">
        <v>0</v>
      </c>
      <c r="G27" s="823">
        <v>17</v>
      </c>
      <c r="H27" s="823">
        <v>4</v>
      </c>
      <c r="I27" s="823">
        <v>-4</v>
      </c>
      <c r="J27" s="823">
        <v>0</v>
      </c>
      <c r="K27" s="823">
        <v>-3</v>
      </c>
      <c r="L27" s="817">
        <v>25703</v>
      </c>
      <c r="M27" s="818">
        <v>18131</v>
      </c>
      <c r="N27" s="819">
        <v>0</v>
      </c>
      <c r="O27" s="820">
        <v>85</v>
      </c>
      <c r="P27" s="820">
        <v>12</v>
      </c>
      <c r="Q27" s="820">
        <v>1</v>
      </c>
      <c r="R27" s="820">
        <v>0</v>
      </c>
      <c r="S27" s="820">
        <v>3</v>
      </c>
    </row>
    <row r="28" spans="2:19" s="17" customFormat="1" ht="12.75" x14ac:dyDescent="0.2">
      <c r="B28" s="128">
        <v>19</v>
      </c>
      <c r="C28" s="282" t="s">
        <v>1242</v>
      </c>
      <c r="D28" s="823">
        <v>255</v>
      </c>
      <c r="E28" s="823">
        <v>10</v>
      </c>
      <c r="F28" s="824">
        <v>0</v>
      </c>
      <c r="G28" s="823">
        <v>56</v>
      </c>
      <c r="H28" s="823">
        <v>6</v>
      </c>
      <c r="I28" s="823">
        <v>-21</v>
      </c>
      <c r="J28" s="823">
        <v>-13</v>
      </c>
      <c r="K28" s="823">
        <v>-6</v>
      </c>
      <c r="L28" s="817">
        <v>583343</v>
      </c>
      <c r="M28" s="818">
        <v>289679</v>
      </c>
      <c r="N28" s="819">
        <v>0.72909999999999997</v>
      </c>
      <c r="O28" s="820">
        <v>244</v>
      </c>
      <c r="P28" s="820">
        <v>11</v>
      </c>
      <c r="Q28" s="820">
        <v>0</v>
      </c>
      <c r="R28" s="820">
        <v>0</v>
      </c>
      <c r="S28" s="820">
        <v>1</v>
      </c>
    </row>
    <row r="29" spans="2:19" s="17" customFormat="1" ht="12.75" x14ac:dyDescent="0.2">
      <c r="B29" s="128">
        <v>20</v>
      </c>
      <c r="C29" s="282" t="s">
        <v>1243</v>
      </c>
      <c r="D29" s="823">
        <v>962</v>
      </c>
      <c r="E29" s="823">
        <v>0</v>
      </c>
      <c r="F29" s="824">
        <v>0</v>
      </c>
      <c r="G29" s="823">
        <v>355</v>
      </c>
      <c r="H29" s="823">
        <v>2</v>
      </c>
      <c r="I29" s="823">
        <v>-110</v>
      </c>
      <c r="J29" s="823">
        <v>-107</v>
      </c>
      <c r="K29" s="823">
        <v>-1</v>
      </c>
      <c r="L29" s="817">
        <v>2006290</v>
      </c>
      <c r="M29" s="818">
        <v>1322134</v>
      </c>
      <c r="N29" s="819">
        <v>0.4415</v>
      </c>
      <c r="O29" s="820">
        <v>925</v>
      </c>
      <c r="P29" s="820">
        <v>37</v>
      </c>
      <c r="Q29" s="820">
        <v>1</v>
      </c>
      <c r="R29" s="820">
        <v>0</v>
      </c>
      <c r="S29" s="820">
        <v>2</v>
      </c>
    </row>
    <row r="30" spans="2:19" s="17" customFormat="1" ht="12.75" x14ac:dyDescent="0.2">
      <c r="B30" s="128">
        <v>21</v>
      </c>
      <c r="C30" s="282" t="s">
        <v>1244</v>
      </c>
      <c r="D30" s="823">
        <v>221</v>
      </c>
      <c r="E30" s="823">
        <v>0</v>
      </c>
      <c r="F30" s="824">
        <v>0</v>
      </c>
      <c r="G30" s="823">
        <v>82</v>
      </c>
      <c r="H30" s="823">
        <v>0</v>
      </c>
      <c r="I30" s="823">
        <v>-1</v>
      </c>
      <c r="J30" s="823">
        <v>-1</v>
      </c>
      <c r="K30" s="823">
        <v>0</v>
      </c>
      <c r="L30" s="817">
        <v>79139</v>
      </c>
      <c r="M30" s="818">
        <v>44406</v>
      </c>
      <c r="N30" s="819">
        <v>2.2200000000000001E-2</v>
      </c>
      <c r="O30" s="820">
        <v>219</v>
      </c>
      <c r="P30" s="820">
        <v>2</v>
      </c>
      <c r="Q30" s="820">
        <v>0</v>
      </c>
      <c r="R30" s="820">
        <v>0</v>
      </c>
      <c r="S30" s="820">
        <v>2</v>
      </c>
    </row>
    <row r="31" spans="2:19" s="17" customFormat="1" ht="12.75" x14ac:dyDescent="0.2">
      <c r="B31" s="128">
        <v>22</v>
      </c>
      <c r="C31" s="282" t="s">
        <v>1245</v>
      </c>
      <c r="D31" s="823">
        <v>540</v>
      </c>
      <c r="E31" s="823">
        <v>0</v>
      </c>
      <c r="F31" s="824">
        <v>0</v>
      </c>
      <c r="G31" s="823">
        <v>114</v>
      </c>
      <c r="H31" s="823">
        <v>7</v>
      </c>
      <c r="I31" s="823">
        <v>-12</v>
      </c>
      <c r="J31" s="823">
        <v>-4</v>
      </c>
      <c r="K31" s="823">
        <v>-6</v>
      </c>
      <c r="L31" s="817">
        <v>452033</v>
      </c>
      <c r="M31" s="818">
        <v>279546</v>
      </c>
      <c r="N31" s="819">
        <v>0.21079999999999999</v>
      </c>
      <c r="O31" s="820">
        <v>466</v>
      </c>
      <c r="P31" s="820">
        <v>64</v>
      </c>
      <c r="Q31" s="820">
        <v>9</v>
      </c>
      <c r="R31" s="820">
        <v>0</v>
      </c>
      <c r="S31" s="820">
        <v>2</v>
      </c>
    </row>
    <row r="32" spans="2:19" s="17" customFormat="1" ht="12.75" x14ac:dyDescent="0.2">
      <c r="B32" s="128">
        <v>23</v>
      </c>
      <c r="C32" s="282" t="s">
        <v>1246</v>
      </c>
      <c r="D32" s="823">
        <v>348</v>
      </c>
      <c r="E32" s="823">
        <v>0</v>
      </c>
      <c r="F32" s="824">
        <v>1</v>
      </c>
      <c r="G32" s="823">
        <v>52</v>
      </c>
      <c r="H32" s="823">
        <v>2</v>
      </c>
      <c r="I32" s="823">
        <v>-5</v>
      </c>
      <c r="J32" s="823">
        <v>-2</v>
      </c>
      <c r="K32" s="823">
        <v>-1</v>
      </c>
      <c r="L32" s="817">
        <v>549920</v>
      </c>
      <c r="M32" s="818">
        <v>141267</v>
      </c>
      <c r="N32" s="819">
        <v>0.20710000000000001</v>
      </c>
      <c r="O32" s="820">
        <v>304</v>
      </c>
      <c r="P32" s="820">
        <v>42</v>
      </c>
      <c r="Q32" s="820">
        <v>2</v>
      </c>
      <c r="R32" s="820">
        <v>0</v>
      </c>
      <c r="S32" s="820">
        <v>2</v>
      </c>
    </row>
    <row r="33" spans="2:19" s="17" customFormat="1" ht="12.75" x14ac:dyDescent="0.2">
      <c r="B33" s="128">
        <v>24</v>
      </c>
      <c r="C33" s="282" t="s">
        <v>1247</v>
      </c>
      <c r="D33" s="823">
        <v>964</v>
      </c>
      <c r="E33" s="823">
        <v>40</v>
      </c>
      <c r="F33" s="824">
        <v>45</v>
      </c>
      <c r="G33" s="823">
        <v>425</v>
      </c>
      <c r="H33" s="823">
        <v>21</v>
      </c>
      <c r="I33" s="823">
        <v>-69</v>
      </c>
      <c r="J33" s="823">
        <v>-57</v>
      </c>
      <c r="K33" s="823">
        <v>-10</v>
      </c>
      <c r="L33" s="817">
        <v>1544305</v>
      </c>
      <c r="M33" s="818">
        <v>744976</v>
      </c>
      <c r="N33" s="819">
        <v>0.4819</v>
      </c>
      <c r="O33" s="820">
        <v>870</v>
      </c>
      <c r="P33" s="820">
        <v>95</v>
      </c>
      <c r="Q33" s="820">
        <v>0</v>
      </c>
      <c r="R33" s="820">
        <v>0</v>
      </c>
      <c r="S33" s="820">
        <v>2</v>
      </c>
    </row>
    <row r="34" spans="2:19" s="17" customFormat="1" ht="12.75" x14ac:dyDescent="0.2">
      <c r="B34" s="128">
        <v>25</v>
      </c>
      <c r="C34" s="282" t="s">
        <v>1248</v>
      </c>
      <c r="D34" s="823">
        <v>764</v>
      </c>
      <c r="E34" s="823">
        <v>0</v>
      </c>
      <c r="F34" s="824">
        <v>0</v>
      </c>
      <c r="G34" s="823">
        <v>125</v>
      </c>
      <c r="H34" s="823">
        <v>18</v>
      </c>
      <c r="I34" s="823">
        <v>-17</v>
      </c>
      <c r="J34" s="823">
        <v>-4</v>
      </c>
      <c r="K34" s="823">
        <v>-10</v>
      </c>
      <c r="L34" s="817">
        <v>393005</v>
      </c>
      <c r="M34" s="818">
        <v>296770</v>
      </c>
      <c r="N34" s="819">
        <v>8.5699999999999998E-2</v>
      </c>
      <c r="O34" s="820">
        <v>661</v>
      </c>
      <c r="P34" s="820">
        <v>100</v>
      </c>
      <c r="Q34" s="820">
        <v>3</v>
      </c>
      <c r="R34" s="820">
        <v>0</v>
      </c>
      <c r="S34" s="820">
        <v>2</v>
      </c>
    </row>
    <row r="35" spans="2:19" s="17" customFormat="1" ht="12.75" x14ac:dyDescent="0.2">
      <c r="B35" s="128">
        <v>26</v>
      </c>
      <c r="C35" s="282" t="s">
        <v>1249</v>
      </c>
      <c r="D35" s="823">
        <v>727</v>
      </c>
      <c r="E35" s="823">
        <v>0</v>
      </c>
      <c r="F35" s="824">
        <v>0</v>
      </c>
      <c r="G35" s="823">
        <v>40</v>
      </c>
      <c r="H35" s="823">
        <v>5</v>
      </c>
      <c r="I35" s="823">
        <v>-4</v>
      </c>
      <c r="J35" s="823">
        <v>-1</v>
      </c>
      <c r="K35" s="823">
        <v>-2</v>
      </c>
      <c r="L35" s="817">
        <v>801098</v>
      </c>
      <c r="M35" s="818">
        <v>748133</v>
      </c>
      <c r="N35" s="819">
        <v>0.69479999999999997</v>
      </c>
      <c r="O35" s="820">
        <v>452</v>
      </c>
      <c r="P35" s="820">
        <v>262</v>
      </c>
      <c r="Q35" s="820">
        <v>13</v>
      </c>
      <c r="R35" s="820">
        <v>0</v>
      </c>
      <c r="S35" s="820">
        <v>5</v>
      </c>
    </row>
    <row r="36" spans="2:19" s="17" customFormat="1" ht="12.75" x14ac:dyDescent="0.2">
      <c r="B36" s="128">
        <v>27</v>
      </c>
      <c r="C36" s="282" t="s">
        <v>1250</v>
      </c>
      <c r="D36" s="823">
        <v>319</v>
      </c>
      <c r="E36" s="823">
        <v>0</v>
      </c>
      <c r="F36" s="824">
        <v>1</v>
      </c>
      <c r="G36" s="823">
        <v>67</v>
      </c>
      <c r="H36" s="823">
        <v>3</v>
      </c>
      <c r="I36" s="823">
        <v>-5</v>
      </c>
      <c r="J36" s="823">
        <v>-1</v>
      </c>
      <c r="K36" s="823">
        <v>-2</v>
      </c>
      <c r="L36" s="817">
        <v>145456</v>
      </c>
      <c r="M36" s="818">
        <v>115099</v>
      </c>
      <c r="N36" s="819">
        <v>2.1499999999999998E-2</v>
      </c>
      <c r="O36" s="820">
        <v>287</v>
      </c>
      <c r="P36" s="820">
        <v>30</v>
      </c>
      <c r="Q36" s="820">
        <v>1</v>
      </c>
      <c r="R36" s="820">
        <v>0</v>
      </c>
      <c r="S36" s="820">
        <v>2</v>
      </c>
    </row>
    <row r="37" spans="2:19" s="17" customFormat="1" ht="12.75" x14ac:dyDescent="0.2">
      <c r="B37" s="128">
        <v>28</v>
      </c>
      <c r="C37" s="282" t="s">
        <v>1251</v>
      </c>
      <c r="D37" s="823">
        <v>504</v>
      </c>
      <c r="E37" s="823">
        <v>0</v>
      </c>
      <c r="F37" s="824">
        <v>3</v>
      </c>
      <c r="G37" s="823">
        <v>96</v>
      </c>
      <c r="H37" s="823">
        <v>27</v>
      </c>
      <c r="I37" s="823">
        <v>-25</v>
      </c>
      <c r="J37" s="823">
        <v>-3</v>
      </c>
      <c r="K37" s="823">
        <v>-21</v>
      </c>
      <c r="L37" s="817">
        <v>195950</v>
      </c>
      <c r="M37" s="818">
        <v>133642</v>
      </c>
      <c r="N37" s="819">
        <v>0.17419999999999999</v>
      </c>
      <c r="O37" s="820">
        <v>434</v>
      </c>
      <c r="P37" s="820">
        <v>68</v>
      </c>
      <c r="Q37" s="820">
        <v>2</v>
      </c>
      <c r="R37" s="820">
        <v>0</v>
      </c>
      <c r="S37" s="820">
        <v>2</v>
      </c>
    </row>
    <row r="38" spans="2:19" s="17" customFormat="1" ht="12.75" x14ac:dyDescent="0.2">
      <c r="B38" s="128">
        <v>29</v>
      </c>
      <c r="C38" s="282" t="s">
        <v>1252</v>
      </c>
      <c r="D38" s="823">
        <v>789</v>
      </c>
      <c r="E38" s="823">
        <v>2</v>
      </c>
      <c r="F38" s="824">
        <v>13</v>
      </c>
      <c r="G38" s="823">
        <v>208</v>
      </c>
      <c r="H38" s="823">
        <v>17</v>
      </c>
      <c r="I38" s="823">
        <v>-15</v>
      </c>
      <c r="J38" s="823">
        <v>-5</v>
      </c>
      <c r="K38" s="823">
        <v>-7</v>
      </c>
      <c r="L38" s="817">
        <v>554266</v>
      </c>
      <c r="M38" s="818">
        <v>485992</v>
      </c>
      <c r="N38" s="819">
        <v>0.29580000000000001</v>
      </c>
      <c r="O38" s="820">
        <v>620</v>
      </c>
      <c r="P38" s="820">
        <v>152</v>
      </c>
      <c r="Q38" s="820">
        <v>16</v>
      </c>
      <c r="R38" s="820">
        <v>1</v>
      </c>
      <c r="S38" s="820">
        <v>2</v>
      </c>
    </row>
    <row r="39" spans="2:19" s="17" customFormat="1" ht="12.75" x14ac:dyDescent="0.2">
      <c r="B39" s="128">
        <v>30</v>
      </c>
      <c r="C39" s="282" t="s">
        <v>1253</v>
      </c>
      <c r="D39" s="823">
        <v>237</v>
      </c>
      <c r="E39" s="823">
        <v>0</v>
      </c>
      <c r="F39" s="824">
        <v>0</v>
      </c>
      <c r="G39" s="823">
        <v>35</v>
      </c>
      <c r="H39" s="823">
        <v>0</v>
      </c>
      <c r="I39" s="823">
        <v>-3</v>
      </c>
      <c r="J39" s="823">
        <v>-2</v>
      </c>
      <c r="K39" s="823">
        <v>0</v>
      </c>
      <c r="L39" s="817">
        <v>99541</v>
      </c>
      <c r="M39" s="818">
        <v>81899</v>
      </c>
      <c r="N39" s="819">
        <v>0.17829999999999999</v>
      </c>
      <c r="O39" s="820">
        <v>172</v>
      </c>
      <c r="P39" s="820">
        <v>65</v>
      </c>
      <c r="Q39" s="820">
        <v>0</v>
      </c>
      <c r="R39" s="820">
        <v>0</v>
      </c>
      <c r="S39" s="820">
        <v>3</v>
      </c>
    </row>
    <row r="40" spans="2:19" s="17" customFormat="1" ht="12.75" x14ac:dyDescent="0.2">
      <c r="B40" s="128">
        <v>31</v>
      </c>
      <c r="C40" s="282" t="s">
        <v>1254</v>
      </c>
      <c r="D40" s="823">
        <v>142</v>
      </c>
      <c r="E40" s="823">
        <v>0</v>
      </c>
      <c r="F40" s="824">
        <v>0</v>
      </c>
      <c r="G40" s="823">
        <v>49</v>
      </c>
      <c r="H40" s="823">
        <v>9</v>
      </c>
      <c r="I40" s="823">
        <v>-7</v>
      </c>
      <c r="J40" s="823">
        <v>-1</v>
      </c>
      <c r="K40" s="823">
        <v>-6</v>
      </c>
      <c r="L40" s="817">
        <v>67493</v>
      </c>
      <c r="M40" s="818">
        <v>53543</v>
      </c>
      <c r="N40" s="819">
        <v>0</v>
      </c>
      <c r="O40" s="820">
        <v>110</v>
      </c>
      <c r="P40" s="820">
        <v>31</v>
      </c>
      <c r="Q40" s="820">
        <v>1</v>
      </c>
      <c r="R40" s="820">
        <v>0</v>
      </c>
      <c r="S40" s="820">
        <v>3</v>
      </c>
    </row>
    <row r="41" spans="2:19" s="17" customFormat="1" ht="12.75" x14ac:dyDescent="0.2">
      <c r="B41" s="128">
        <v>32</v>
      </c>
      <c r="C41" s="282" t="s">
        <v>1255</v>
      </c>
      <c r="D41" s="823">
        <v>267</v>
      </c>
      <c r="E41" s="823">
        <v>0</v>
      </c>
      <c r="F41" s="824">
        <v>0</v>
      </c>
      <c r="G41" s="823">
        <v>97</v>
      </c>
      <c r="H41" s="823">
        <v>2</v>
      </c>
      <c r="I41" s="823">
        <v>-5</v>
      </c>
      <c r="J41" s="823">
        <v>-4</v>
      </c>
      <c r="K41" s="823">
        <v>-1</v>
      </c>
      <c r="L41" s="817">
        <v>37702</v>
      </c>
      <c r="M41" s="818">
        <v>30196</v>
      </c>
      <c r="N41" s="819">
        <v>0.13519999999999999</v>
      </c>
      <c r="O41" s="820">
        <v>255</v>
      </c>
      <c r="P41" s="820">
        <v>11</v>
      </c>
      <c r="Q41" s="820">
        <v>2</v>
      </c>
      <c r="R41" s="820">
        <v>0</v>
      </c>
      <c r="S41" s="820">
        <v>2</v>
      </c>
    </row>
    <row r="42" spans="2:19" s="17" customFormat="1" ht="12.75" x14ac:dyDescent="0.2">
      <c r="B42" s="128">
        <v>33</v>
      </c>
      <c r="C42" s="282" t="s">
        <v>1256</v>
      </c>
      <c r="D42" s="823">
        <v>184</v>
      </c>
      <c r="E42" s="823">
        <v>0</v>
      </c>
      <c r="F42" s="824">
        <v>0</v>
      </c>
      <c r="G42" s="823">
        <v>10</v>
      </c>
      <c r="H42" s="823">
        <v>4</v>
      </c>
      <c r="I42" s="823">
        <v>-4</v>
      </c>
      <c r="J42" s="823">
        <v>0</v>
      </c>
      <c r="K42" s="823">
        <v>-3</v>
      </c>
      <c r="L42" s="817">
        <v>32675</v>
      </c>
      <c r="M42" s="818">
        <v>25372</v>
      </c>
      <c r="N42" s="819">
        <v>0.53169999999999995</v>
      </c>
      <c r="O42" s="820">
        <v>139</v>
      </c>
      <c r="P42" s="820">
        <v>44</v>
      </c>
      <c r="Q42" s="820">
        <v>1</v>
      </c>
      <c r="R42" s="820">
        <v>0</v>
      </c>
      <c r="S42" s="820">
        <v>3</v>
      </c>
    </row>
    <row r="43" spans="2:19" s="17" customFormat="1" ht="12.75" x14ac:dyDescent="0.2">
      <c r="B43" s="128">
        <v>34</v>
      </c>
      <c r="C43" s="279" t="s">
        <v>1257</v>
      </c>
      <c r="D43" s="815">
        <v>1840</v>
      </c>
      <c r="E43" s="815">
        <v>103</v>
      </c>
      <c r="F43" s="816">
        <v>67</v>
      </c>
      <c r="G43" s="815">
        <v>411</v>
      </c>
      <c r="H43" s="815">
        <v>43</v>
      </c>
      <c r="I43" s="815">
        <v>-39</v>
      </c>
      <c r="J43" s="815">
        <v>-5</v>
      </c>
      <c r="K43" s="815">
        <v>-26</v>
      </c>
      <c r="L43" s="817">
        <v>1363753</v>
      </c>
      <c r="M43" s="818">
        <v>0</v>
      </c>
      <c r="N43" s="819">
        <v>0.36</v>
      </c>
      <c r="O43" s="820">
        <v>1336</v>
      </c>
      <c r="P43" s="820">
        <v>291</v>
      </c>
      <c r="Q43" s="820">
        <v>213</v>
      </c>
      <c r="R43" s="820">
        <v>0</v>
      </c>
      <c r="S43" s="820">
        <v>4</v>
      </c>
    </row>
    <row r="44" spans="2:19" s="17" customFormat="1" ht="12.75" x14ac:dyDescent="0.2">
      <c r="B44" s="128">
        <v>35</v>
      </c>
      <c r="C44" s="285" t="s">
        <v>1258</v>
      </c>
      <c r="D44" s="815">
        <v>1446</v>
      </c>
      <c r="E44" s="815">
        <v>82</v>
      </c>
      <c r="F44" s="816">
        <v>44</v>
      </c>
      <c r="G44" s="815">
        <v>376</v>
      </c>
      <c r="H44" s="815">
        <v>20</v>
      </c>
      <c r="I44" s="815">
        <v>-18</v>
      </c>
      <c r="J44" s="815">
        <v>-4</v>
      </c>
      <c r="K44" s="815">
        <v>-11</v>
      </c>
      <c r="L44" s="817">
        <v>1171264</v>
      </c>
      <c r="M44" s="818">
        <v>0</v>
      </c>
      <c r="N44" s="819">
        <v>0.33110000000000001</v>
      </c>
      <c r="O44" s="820">
        <v>999</v>
      </c>
      <c r="P44" s="820">
        <v>233</v>
      </c>
      <c r="Q44" s="820">
        <v>213</v>
      </c>
      <c r="R44" s="820">
        <v>0</v>
      </c>
      <c r="S44" s="820">
        <v>4</v>
      </c>
    </row>
    <row r="45" spans="2:19" s="17" customFormat="1" ht="12.75" x14ac:dyDescent="0.2">
      <c r="B45" s="128">
        <v>36</v>
      </c>
      <c r="C45" s="285" t="s">
        <v>1259</v>
      </c>
      <c r="D45" s="823">
        <v>802</v>
      </c>
      <c r="E45" s="823">
        <v>82</v>
      </c>
      <c r="F45" s="824">
        <v>38</v>
      </c>
      <c r="G45" s="823">
        <v>363</v>
      </c>
      <c r="H45" s="823">
        <v>20</v>
      </c>
      <c r="I45" s="823">
        <v>-17</v>
      </c>
      <c r="J45" s="823">
        <v>-4</v>
      </c>
      <c r="K45" s="823">
        <v>-11</v>
      </c>
      <c r="L45" s="817">
        <v>420694</v>
      </c>
      <c r="M45" s="818">
        <v>0</v>
      </c>
      <c r="N45" s="819">
        <v>0.40429999999999999</v>
      </c>
      <c r="O45" s="820">
        <v>435</v>
      </c>
      <c r="P45" s="820">
        <v>156</v>
      </c>
      <c r="Q45" s="820">
        <v>211</v>
      </c>
      <c r="R45" s="820">
        <v>0</v>
      </c>
      <c r="S45" s="820">
        <v>6</v>
      </c>
    </row>
    <row r="46" spans="2:19" s="17" customFormat="1" ht="12.75" x14ac:dyDescent="0.2">
      <c r="B46" s="128">
        <v>37</v>
      </c>
      <c r="C46" s="285" t="s">
        <v>1260</v>
      </c>
      <c r="D46" s="823">
        <v>335</v>
      </c>
      <c r="E46" s="823">
        <v>22</v>
      </c>
      <c r="F46" s="824">
        <v>23</v>
      </c>
      <c r="G46" s="823">
        <v>32</v>
      </c>
      <c r="H46" s="823">
        <v>22</v>
      </c>
      <c r="I46" s="823">
        <v>-19</v>
      </c>
      <c r="J46" s="823">
        <v>-1</v>
      </c>
      <c r="K46" s="823">
        <v>-14</v>
      </c>
      <c r="L46" s="817">
        <v>115311</v>
      </c>
      <c r="M46" s="818">
        <v>0</v>
      </c>
      <c r="N46" s="819">
        <v>0.5494</v>
      </c>
      <c r="O46" s="820">
        <v>293</v>
      </c>
      <c r="P46" s="820">
        <v>42</v>
      </c>
      <c r="Q46" s="820">
        <v>0</v>
      </c>
      <c r="R46" s="820">
        <v>0</v>
      </c>
      <c r="S46" s="820">
        <v>2</v>
      </c>
    </row>
    <row r="47" spans="2:19" s="17" customFormat="1" ht="12.75" x14ac:dyDescent="0.2">
      <c r="B47" s="128">
        <v>38</v>
      </c>
      <c r="C47" s="285" t="s">
        <v>1261</v>
      </c>
      <c r="D47" s="823">
        <v>60</v>
      </c>
      <c r="E47" s="823">
        <v>0</v>
      </c>
      <c r="F47" s="824">
        <v>0</v>
      </c>
      <c r="G47" s="823">
        <v>3</v>
      </c>
      <c r="H47" s="823">
        <v>1</v>
      </c>
      <c r="I47" s="823">
        <v>-1</v>
      </c>
      <c r="J47" s="823">
        <v>0</v>
      </c>
      <c r="K47" s="823">
        <v>-1</v>
      </c>
      <c r="L47" s="817">
        <v>77177</v>
      </c>
      <c r="M47" s="818">
        <v>0</v>
      </c>
      <c r="N47" s="819">
        <v>0</v>
      </c>
      <c r="O47" s="820">
        <v>44</v>
      </c>
      <c r="P47" s="820">
        <v>16</v>
      </c>
      <c r="Q47" s="820">
        <v>0</v>
      </c>
      <c r="R47" s="820">
        <v>0</v>
      </c>
      <c r="S47" s="820">
        <v>3</v>
      </c>
    </row>
    <row r="48" spans="2:19" s="17" customFormat="1" ht="12.75" x14ac:dyDescent="0.2">
      <c r="B48" s="128">
        <v>39</v>
      </c>
      <c r="C48" s="279" t="s">
        <v>1262</v>
      </c>
      <c r="D48" s="815">
        <v>456</v>
      </c>
      <c r="E48" s="815">
        <v>0</v>
      </c>
      <c r="F48" s="816">
        <v>0</v>
      </c>
      <c r="G48" s="815">
        <v>155</v>
      </c>
      <c r="H48" s="815">
        <v>7</v>
      </c>
      <c r="I48" s="815">
        <v>-10</v>
      </c>
      <c r="J48" s="815">
        <v>-4</v>
      </c>
      <c r="K48" s="815">
        <v>-4</v>
      </c>
      <c r="L48" s="817">
        <v>257660</v>
      </c>
      <c r="M48" s="818">
        <v>0</v>
      </c>
      <c r="N48" s="819">
        <v>2.5600000000000001E-2</v>
      </c>
      <c r="O48" s="820">
        <v>232</v>
      </c>
      <c r="P48" s="820">
        <v>64</v>
      </c>
      <c r="Q48" s="820">
        <v>40</v>
      </c>
      <c r="R48" s="820">
        <v>120</v>
      </c>
      <c r="S48" s="820">
        <v>9</v>
      </c>
    </row>
    <row r="49" spans="2:19" s="17" customFormat="1" ht="12.75" x14ac:dyDescent="0.2">
      <c r="B49" s="128">
        <v>40</v>
      </c>
      <c r="C49" s="279" t="s">
        <v>1263</v>
      </c>
      <c r="D49" s="815">
        <v>2017</v>
      </c>
      <c r="E49" s="815">
        <v>0</v>
      </c>
      <c r="F49" s="816">
        <v>0</v>
      </c>
      <c r="G49" s="815">
        <v>467</v>
      </c>
      <c r="H49" s="815">
        <v>75</v>
      </c>
      <c r="I49" s="815">
        <v>-74</v>
      </c>
      <c r="J49" s="815">
        <v>-20</v>
      </c>
      <c r="K49" s="815">
        <v>-43</v>
      </c>
      <c r="L49" s="817">
        <v>378258</v>
      </c>
      <c r="M49" s="818">
        <v>294949</v>
      </c>
      <c r="N49" s="819">
        <v>5.7999999999999996E-3</v>
      </c>
      <c r="O49" s="820">
        <v>1668</v>
      </c>
      <c r="P49" s="820">
        <v>191</v>
      </c>
      <c r="Q49" s="820">
        <v>76</v>
      </c>
      <c r="R49" s="820">
        <v>82</v>
      </c>
      <c r="S49" s="820">
        <v>4</v>
      </c>
    </row>
    <row r="50" spans="2:19" s="17" customFormat="1" ht="12.75" x14ac:dyDescent="0.2">
      <c r="B50" s="128">
        <v>41</v>
      </c>
      <c r="C50" s="285" t="s">
        <v>1264</v>
      </c>
      <c r="D50" s="823">
        <v>1323</v>
      </c>
      <c r="E50" s="823">
        <v>0</v>
      </c>
      <c r="F50" s="824">
        <v>0</v>
      </c>
      <c r="G50" s="823">
        <v>353</v>
      </c>
      <c r="H50" s="823">
        <v>47</v>
      </c>
      <c r="I50" s="823">
        <v>-47</v>
      </c>
      <c r="J50" s="823">
        <v>-15</v>
      </c>
      <c r="K50" s="823">
        <v>-25</v>
      </c>
      <c r="L50" s="817">
        <v>160790</v>
      </c>
      <c r="M50" s="818">
        <v>124395</v>
      </c>
      <c r="N50" s="819">
        <v>8.6999999999999994E-3</v>
      </c>
      <c r="O50" s="820">
        <v>1077</v>
      </c>
      <c r="P50" s="820">
        <v>107</v>
      </c>
      <c r="Q50" s="820">
        <v>58</v>
      </c>
      <c r="R50" s="820">
        <v>81</v>
      </c>
      <c r="S50" s="820">
        <v>4</v>
      </c>
    </row>
    <row r="51" spans="2:19" s="17" customFormat="1" ht="12.75" x14ac:dyDescent="0.2">
      <c r="B51" s="128">
        <v>42</v>
      </c>
      <c r="C51" s="285" t="s">
        <v>1265</v>
      </c>
      <c r="D51" s="823">
        <v>240</v>
      </c>
      <c r="E51" s="823">
        <v>0</v>
      </c>
      <c r="F51" s="824">
        <v>0</v>
      </c>
      <c r="G51" s="823">
        <v>59</v>
      </c>
      <c r="H51" s="823">
        <v>13</v>
      </c>
      <c r="I51" s="823">
        <v>-10</v>
      </c>
      <c r="J51" s="823">
        <v>-2</v>
      </c>
      <c r="K51" s="823">
        <v>-7</v>
      </c>
      <c r="L51" s="817">
        <v>104730</v>
      </c>
      <c r="M51" s="818">
        <v>83735</v>
      </c>
      <c r="N51" s="819">
        <v>4.0000000000000002E-4</v>
      </c>
      <c r="O51" s="820">
        <v>217</v>
      </c>
      <c r="P51" s="820">
        <v>14</v>
      </c>
      <c r="Q51" s="820">
        <v>9</v>
      </c>
      <c r="R51" s="820">
        <v>0</v>
      </c>
      <c r="S51" s="820">
        <v>3</v>
      </c>
    </row>
    <row r="52" spans="2:19" s="17" customFormat="1" ht="12.75" x14ac:dyDescent="0.2">
      <c r="B52" s="128">
        <v>43</v>
      </c>
      <c r="C52" s="285" t="s">
        <v>1266</v>
      </c>
      <c r="D52" s="823">
        <v>455</v>
      </c>
      <c r="E52" s="823">
        <v>0</v>
      </c>
      <c r="F52" s="824">
        <v>0</v>
      </c>
      <c r="G52" s="823">
        <v>55</v>
      </c>
      <c r="H52" s="823">
        <v>14</v>
      </c>
      <c r="I52" s="823">
        <v>-18</v>
      </c>
      <c r="J52" s="823">
        <v>-3</v>
      </c>
      <c r="K52" s="823">
        <v>-11</v>
      </c>
      <c r="L52" s="817">
        <v>112738</v>
      </c>
      <c r="M52" s="818">
        <v>86820</v>
      </c>
      <c r="N52" s="819">
        <v>1E-4</v>
      </c>
      <c r="O52" s="820">
        <v>374</v>
      </c>
      <c r="P52" s="820">
        <v>70</v>
      </c>
      <c r="Q52" s="820">
        <v>9</v>
      </c>
      <c r="R52" s="820">
        <v>1</v>
      </c>
      <c r="S52" s="820">
        <v>3</v>
      </c>
    </row>
    <row r="53" spans="2:19" s="17" customFormat="1" ht="12.75" x14ac:dyDescent="0.2">
      <c r="B53" s="128">
        <v>44</v>
      </c>
      <c r="C53" s="279" t="s">
        <v>1267</v>
      </c>
      <c r="D53" s="815">
        <v>9848</v>
      </c>
      <c r="E53" s="815">
        <v>0</v>
      </c>
      <c r="F53" s="816">
        <v>77</v>
      </c>
      <c r="G53" s="815">
        <v>1346</v>
      </c>
      <c r="H53" s="815">
        <v>292</v>
      </c>
      <c r="I53" s="815">
        <v>-293</v>
      </c>
      <c r="J53" s="815">
        <v>-32</v>
      </c>
      <c r="K53" s="815">
        <v>-218</v>
      </c>
      <c r="L53" s="817">
        <v>1994552</v>
      </c>
      <c r="M53" s="818">
        <v>0</v>
      </c>
      <c r="N53" s="819">
        <v>0.20330000000000001</v>
      </c>
      <c r="O53" s="820">
        <v>8814</v>
      </c>
      <c r="P53" s="820">
        <v>960</v>
      </c>
      <c r="Q53" s="820">
        <v>69</v>
      </c>
      <c r="R53" s="820">
        <v>5</v>
      </c>
      <c r="S53" s="820">
        <v>2</v>
      </c>
    </row>
    <row r="54" spans="2:19" s="17" customFormat="1" ht="12.75" x14ac:dyDescent="0.2">
      <c r="B54" s="128">
        <v>45</v>
      </c>
      <c r="C54" s="279" t="s">
        <v>1268</v>
      </c>
      <c r="D54" s="815">
        <v>2907</v>
      </c>
      <c r="E54" s="815">
        <v>0</v>
      </c>
      <c r="F54" s="816">
        <v>52</v>
      </c>
      <c r="G54" s="815">
        <v>403</v>
      </c>
      <c r="H54" s="815">
        <v>104</v>
      </c>
      <c r="I54" s="815">
        <v>-110</v>
      </c>
      <c r="J54" s="815">
        <v>-28</v>
      </c>
      <c r="K54" s="815">
        <v>-70</v>
      </c>
      <c r="L54" s="817">
        <v>975824</v>
      </c>
      <c r="M54" s="818">
        <v>612100</v>
      </c>
      <c r="N54" s="819">
        <v>0.104</v>
      </c>
      <c r="O54" s="820">
        <v>2241</v>
      </c>
      <c r="P54" s="820">
        <v>659</v>
      </c>
      <c r="Q54" s="820">
        <v>7</v>
      </c>
      <c r="R54" s="820">
        <v>0</v>
      </c>
      <c r="S54" s="820">
        <v>3</v>
      </c>
    </row>
    <row r="55" spans="2:19" s="17" customFormat="1" ht="12.75" x14ac:dyDescent="0.2">
      <c r="B55" s="128">
        <v>46</v>
      </c>
      <c r="C55" s="285" t="s">
        <v>1269</v>
      </c>
      <c r="D55" s="823">
        <v>1860</v>
      </c>
      <c r="E55" s="823">
        <v>0</v>
      </c>
      <c r="F55" s="824">
        <v>49</v>
      </c>
      <c r="G55" s="823">
        <v>245</v>
      </c>
      <c r="H55" s="823">
        <v>47</v>
      </c>
      <c r="I55" s="823">
        <v>-36</v>
      </c>
      <c r="J55" s="823">
        <v>-9</v>
      </c>
      <c r="K55" s="823">
        <v>-19</v>
      </c>
      <c r="L55" s="817">
        <v>564797</v>
      </c>
      <c r="M55" s="818">
        <v>383859</v>
      </c>
      <c r="N55" s="819">
        <v>9.98E-2</v>
      </c>
      <c r="O55" s="820">
        <v>1386</v>
      </c>
      <c r="P55" s="820">
        <v>468</v>
      </c>
      <c r="Q55" s="820">
        <v>6</v>
      </c>
      <c r="R55" s="820">
        <v>0</v>
      </c>
      <c r="S55" s="820">
        <v>4</v>
      </c>
    </row>
    <row r="56" spans="2:19" s="17" customFormat="1" ht="12.75" x14ac:dyDescent="0.2">
      <c r="B56" s="128">
        <v>47</v>
      </c>
      <c r="C56" s="285" t="s">
        <v>1270</v>
      </c>
      <c r="D56" s="823">
        <v>174</v>
      </c>
      <c r="E56" s="823">
        <v>0</v>
      </c>
      <c r="F56" s="824">
        <v>0</v>
      </c>
      <c r="G56" s="823">
        <v>5</v>
      </c>
      <c r="H56" s="823">
        <v>41</v>
      </c>
      <c r="I56" s="823">
        <v>-43</v>
      </c>
      <c r="J56" s="823">
        <v>-2</v>
      </c>
      <c r="K56" s="823">
        <v>-41</v>
      </c>
      <c r="L56" s="817">
        <v>89241</v>
      </c>
      <c r="M56" s="818">
        <v>39246</v>
      </c>
      <c r="N56" s="819">
        <v>5.7200000000000001E-2</v>
      </c>
      <c r="O56" s="820">
        <v>89</v>
      </c>
      <c r="P56" s="820">
        <v>85</v>
      </c>
      <c r="Q56" s="820">
        <v>0</v>
      </c>
      <c r="R56" s="820">
        <v>0</v>
      </c>
      <c r="S56" s="820">
        <v>5</v>
      </c>
    </row>
    <row r="57" spans="2:19" s="17" customFormat="1" ht="12.75" x14ac:dyDescent="0.2">
      <c r="B57" s="128">
        <v>48</v>
      </c>
      <c r="C57" s="285" t="s">
        <v>1271</v>
      </c>
      <c r="D57" s="823">
        <v>108</v>
      </c>
      <c r="E57" s="823">
        <v>0</v>
      </c>
      <c r="F57" s="824">
        <v>0</v>
      </c>
      <c r="G57" s="823">
        <v>4</v>
      </c>
      <c r="H57" s="823">
        <v>4</v>
      </c>
      <c r="I57" s="823">
        <v>-4</v>
      </c>
      <c r="J57" s="823">
        <v>0</v>
      </c>
      <c r="K57" s="823">
        <v>-3</v>
      </c>
      <c r="L57" s="817">
        <v>57256</v>
      </c>
      <c r="M57" s="818">
        <v>18848</v>
      </c>
      <c r="N57" s="819">
        <v>0</v>
      </c>
      <c r="O57" s="820">
        <v>97</v>
      </c>
      <c r="P57" s="820">
        <v>11</v>
      </c>
      <c r="Q57" s="820">
        <v>0</v>
      </c>
      <c r="R57" s="820">
        <v>0</v>
      </c>
      <c r="S57" s="820">
        <v>3</v>
      </c>
    </row>
    <row r="58" spans="2:19" s="17" customFormat="1" ht="12.75" x14ac:dyDescent="0.2">
      <c r="B58" s="128">
        <v>49</v>
      </c>
      <c r="C58" s="285" t="s">
        <v>1272</v>
      </c>
      <c r="D58" s="823">
        <v>601</v>
      </c>
      <c r="E58" s="823">
        <v>0</v>
      </c>
      <c r="F58" s="824">
        <v>2</v>
      </c>
      <c r="G58" s="823">
        <v>94</v>
      </c>
      <c r="H58" s="823">
        <v>6</v>
      </c>
      <c r="I58" s="823">
        <v>-22</v>
      </c>
      <c r="J58" s="823">
        <v>-16</v>
      </c>
      <c r="K58" s="823">
        <v>-4</v>
      </c>
      <c r="L58" s="817">
        <v>211033</v>
      </c>
      <c r="M58" s="818">
        <v>138724</v>
      </c>
      <c r="N58" s="819">
        <v>0.1074</v>
      </c>
      <c r="O58" s="820">
        <v>508</v>
      </c>
      <c r="P58" s="820">
        <v>93</v>
      </c>
      <c r="Q58" s="820">
        <v>1</v>
      </c>
      <c r="R58" s="820">
        <v>0</v>
      </c>
      <c r="S58" s="820">
        <v>3</v>
      </c>
    </row>
    <row r="59" spans="2:19" s="17" customFormat="1" ht="12.75" x14ac:dyDescent="0.2">
      <c r="B59" s="128">
        <v>50</v>
      </c>
      <c r="C59" s="285" t="s">
        <v>1273</v>
      </c>
      <c r="D59" s="823">
        <v>164</v>
      </c>
      <c r="E59" s="823">
        <v>0</v>
      </c>
      <c r="F59" s="824">
        <v>1</v>
      </c>
      <c r="G59" s="823">
        <v>57</v>
      </c>
      <c r="H59" s="823">
        <v>6</v>
      </c>
      <c r="I59" s="823">
        <v>-5</v>
      </c>
      <c r="J59" s="823">
        <v>-1</v>
      </c>
      <c r="K59" s="823">
        <v>-3</v>
      </c>
      <c r="L59" s="817">
        <v>53497</v>
      </c>
      <c r="M59" s="818">
        <v>31423</v>
      </c>
      <c r="N59" s="819">
        <v>0.25729999999999997</v>
      </c>
      <c r="O59" s="820">
        <v>161</v>
      </c>
      <c r="P59" s="820">
        <v>3</v>
      </c>
      <c r="Q59" s="820">
        <v>0</v>
      </c>
      <c r="R59" s="820">
        <v>0</v>
      </c>
      <c r="S59" s="820">
        <v>2</v>
      </c>
    </row>
    <row r="60" spans="2:19" s="17" customFormat="1" ht="12.75" x14ac:dyDescent="0.2">
      <c r="B60" s="128">
        <v>51</v>
      </c>
      <c r="C60" s="286" t="s">
        <v>1274</v>
      </c>
      <c r="D60" s="815">
        <v>500</v>
      </c>
      <c r="E60" s="815">
        <v>0</v>
      </c>
      <c r="F60" s="816">
        <v>0</v>
      </c>
      <c r="G60" s="815">
        <v>90</v>
      </c>
      <c r="H60" s="815">
        <v>29</v>
      </c>
      <c r="I60" s="815">
        <v>-19</v>
      </c>
      <c r="J60" s="815">
        <v>-3</v>
      </c>
      <c r="K60" s="815">
        <v>-14</v>
      </c>
      <c r="L60" s="817">
        <v>13538</v>
      </c>
      <c r="M60" s="825">
        <v>0</v>
      </c>
      <c r="N60" s="819">
        <v>1E-4</v>
      </c>
      <c r="O60" s="817">
        <v>369</v>
      </c>
      <c r="P60" s="817">
        <v>78</v>
      </c>
      <c r="Q60" s="820">
        <v>34</v>
      </c>
      <c r="R60" s="820">
        <v>19</v>
      </c>
      <c r="S60" s="820">
        <v>4</v>
      </c>
    </row>
    <row r="61" spans="2:19" s="17" customFormat="1" ht="12.75" x14ac:dyDescent="0.2">
      <c r="B61" s="128">
        <v>52</v>
      </c>
      <c r="C61" s="279" t="s">
        <v>1275</v>
      </c>
      <c r="D61" s="815">
        <v>7683</v>
      </c>
      <c r="E61" s="815">
        <v>0</v>
      </c>
      <c r="F61" s="816">
        <v>77</v>
      </c>
      <c r="G61" s="815">
        <v>1237</v>
      </c>
      <c r="H61" s="815">
        <v>734</v>
      </c>
      <c r="I61" s="815">
        <v>-329</v>
      </c>
      <c r="J61" s="815">
        <v>-78</v>
      </c>
      <c r="K61" s="815">
        <v>-230</v>
      </c>
      <c r="L61" s="817">
        <v>172493</v>
      </c>
      <c r="M61" s="818">
        <v>0</v>
      </c>
      <c r="N61" s="819">
        <v>8.5300000000000001E-2</v>
      </c>
      <c r="O61" s="820">
        <v>5439</v>
      </c>
      <c r="P61" s="820">
        <v>1203</v>
      </c>
      <c r="Q61" s="820">
        <v>593</v>
      </c>
      <c r="R61" s="820">
        <v>448</v>
      </c>
      <c r="S61" s="820">
        <v>5</v>
      </c>
    </row>
    <row r="62" spans="2:19" s="30" customFormat="1" ht="12.75" x14ac:dyDescent="0.2">
      <c r="B62" s="369">
        <v>53</v>
      </c>
      <c r="C62" s="290" t="s">
        <v>1276</v>
      </c>
      <c r="D62" s="811">
        <v>12557</v>
      </c>
      <c r="E62" s="811">
        <v>0</v>
      </c>
      <c r="F62" s="812">
        <v>91</v>
      </c>
      <c r="G62" s="811">
        <v>1823</v>
      </c>
      <c r="H62" s="811">
        <v>169</v>
      </c>
      <c r="I62" s="811">
        <v>-208</v>
      </c>
      <c r="J62" s="811">
        <v>-89</v>
      </c>
      <c r="K62" s="811">
        <v>-92</v>
      </c>
      <c r="L62" s="812"/>
      <c r="M62" s="812"/>
      <c r="N62" s="826"/>
      <c r="O62" s="827">
        <v>10468</v>
      </c>
      <c r="P62" s="827">
        <v>1884</v>
      </c>
      <c r="Q62" s="827">
        <v>178</v>
      </c>
      <c r="R62" s="827">
        <v>26</v>
      </c>
      <c r="S62" s="827">
        <v>3</v>
      </c>
    </row>
    <row r="63" spans="2:19" s="17" customFormat="1" ht="12.75" x14ac:dyDescent="0.2">
      <c r="B63" s="128">
        <v>54</v>
      </c>
      <c r="C63" s="286" t="s">
        <v>1277</v>
      </c>
      <c r="D63" s="815">
        <v>771</v>
      </c>
      <c r="E63" s="815">
        <v>0</v>
      </c>
      <c r="F63" s="816">
        <v>0</v>
      </c>
      <c r="G63" s="815">
        <v>281</v>
      </c>
      <c r="H63" s="815">
        <v>14</v>
      </c>
      <c r="I63" s="815">
        <v>-15</v>
      </c>
      <c r="J63" s="815">
        <v>-10</v>
      </c>
      <c r="K63" s="815">
        <v>-3</v>
      </c>
      <c r="L63" s="818"/>
      <c r="M63" s="818"/>
      <c r="N63" s="828"/>
      <c r="O63" s="820">
        <v>701</v>
      </c>
      <c r="P63" s="820">
        <v>59</v>
      </c>
      <c r="Q63" s="820">
        <v>9</v>
      </c>
      <c r="R63" s="820">
        <v>2</v>
      </c>
      <c r="S63" s="820">
        <v>2</v>
      </c>
    </row>
    <row r="64" spans="2:19" s="17" customFormat="1" ht="12.75" x14ac:dyDescent="0.2">
      <c r="B64" s="128">
        <v>55</v>
      </c>
      <c r="C64" s="296" t="s">
        <v>1278</v>
      </c>
      <c r="D64" s="815">
        <v>11786</v>
      </c>
      <c r="E64" s="815">
        <v>0</v>
      </c>
      <c r="F64" s="816">
        <v>91</v>
      </c>
      <c r="G64" s="815">
        <v>1542</v>
      </c>
      <c r="H64" s="815">
        <v>155</v>
      </c>
      <c r="I64" s="815">
        <v>-194</v>
      </c>
      <c r="J64" s="815">
        <v>-79</v>
      </c>
      <c r="K64" s="815">
        <v>-89</v>
      </c>
      <c r="L64" s="818"/>
      <c r="M64" s="818"/>
      <c r="N64" s="828"/>
      <c r="O64" s="820">
        <v>9767</v>
      </c>
      <c r="P64" s="820">
        <v>1826</v>
      </c>
      <c r="Q64" s="820">
        <v>169</v>
      </c>
      <c r="R64" s="820">
        <v>24</v>
      </c>
      <c r="S64" s="820">
        <v>3</v>
      </c>
    </row>
    <row r="65" spans="2:19" s="30" customFormat="1" ht="12.75" x14ac:dyDescent="0.2">
      <c r="B65" s="369">
        <v>56</v>
      </c>
      <c r="C65" s="829" t="s">
        <v>1279</v>
      </c>
      <c r="D65" s="830">
        <v>49708</v>
      </c>
      <c r="E65" s="830">
        <v>154</v>
      </c>
      <c r="F65" s="831">
        <v>429</v>
      </c>
      <c r="G65" s="830">
        <v>8576</v>
      </c>
      <c r="H65" s="830">
        <v>1858</v>
      </c>
      <c r="I65" s="830">
        <v>-1676</v>
      </c>
      <c r="J65" s="830">
        <v>-503</v>
      </c>
      <c r="K65" s="830">
        <v>-991</v>
      </c>
      <c r="L65" s="830">
        <v>16968764</v>
      </c>
      <c r="M65" s="832">
        <v>7762397</v>
      </c>
      <c r="N65" s="833">
        <v>0.20280000000000001</v>
      </c>
      <c r="O65" s="834">
        <v>40500</v>
      </c>
      <c r="P65" s="834">
        <v>7200</v>
      </c>
      <c r="Q65" s="834">
        <v>1300</v>
      </c>
      <c r="R65" s="834">
        <v>708</v>
      </c>
      <c r="S65" s="834">
        <v>3</v>
      </c>
    </row>
    <row r="66" spans="2:19" x14ac:dyDescent="0.25">
      <c r="D66" s="17"/>
      <c r="E66" s="17"/>
      <c r="F66" s="17"/>
      <c r="G66" s="17"/>
      <c r="H66" s="17"/>
      <c r="I66" s="17"/>
      <c r="J66" s="17"/>
      <c r="K66" s="17"/>
      <c r="L66" s="17"/>
      <c r="M66" s="17"/>
      <c r="N66" s="17"/>
      <c r="O66" s="17"/>
      <c r="P66" s="17"/>
    </row>
    <row r="67" spans="2:19" x14ac:dyDescent="0.25">
      <c r="C67" s="835" t="s">
        <v>1772</v>
      </c>
      <c r="D67" s="837"/>
      <c r="E67" s="837"/>
      <c r="F67" s="837"/>
      <c r="G67" s="837"/>
      <c r="H67" s="837"/>
      <c r="I67" s="837"/>
      <c r="J67" s="837"/>
      <c r="K67" s="837"/>
      <c r="L67" s="836"/>
      <c r="M67" s="836"/>
      <c r="N67" s="836"/>
      <c r="O67" s="836"/>
      <c r="P67" s="836"/>
    </row>
    <row r="68" spans="2:19" x14ac:dyDescent="0.25">
      <c r="C68" s="838"/>
    </row>
    <row r="69" spans="2:19" x14ac:dyDescent="0.25">
      <c r="C69" s="17"/>
    </row>
    <row r="70" spans="2:19" x14ac:dyDescent="0.25">
      <c r="C70" s="30"/>
    </row>
    <row r="71" spans="2:19" x14ac:dyDescent="0.25">
      <c r="C71" s="17"/>
    </row>
    <row r="72" spans="2:19" x14ac:dyDescent="0.25">
      <c r="C72" s="17"/>
    </row>
    <row r="73" spans="2:19" x14ac:dyDescent="0.25">
      <c r="C73" s="17"/>
    </row>
    <row r="74" spans="2:19" x14ac:dyDescent="0.25">
      <c r="C74" s="17"/>
    </row>
  </sheetData>
  <sheetProtection algorithmName="SHA-512" hashValue="fiGRpsUV0wYhdUnj4xxAyvZ4X3viHaT82g/mfZIYIB5ExxkX33QqvQ/9C6+GuLXmIUCpsstuzMho23uM7qN8Lw==" saltValue="O4IiAs8fkFKEmwNyiSBbDQ==" spinCount="100000" sheet="1" objects="1" scenarios="1"/>
  <mergeCells count="9">
    <mergeCell ref="Q8:Q9"/>
    <mergeCell ref="R8:R9"/>
    <mergeCell ref="S8:S9"/>
    <mergeCell ref="D8:H8"/>
    <mergeCell ref="I8:K8"/>
    <mergeCell ref="L8:M8"/>
    <mergeCell ref="N8:N9"/>
    <mergeCell ref="O8:O9"/>
    <mergeCell ref="P8:P9"/>
  </mergeCells>
  <pageMargins left="0.7" right="0.7" top="0.78740157499999996" bottom="0.78740157499999996" header="0.3" footer="0.3"/>
  <pageSetup scale="14"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68E0B-E5C2-4007-A184-855E666D0184}">
  <sheetPr codeName="Sheet85"/>
  <dimension ref="A1:X63"/>
  <sheetViews>
    <sheetView zoomScaleNormal="100" zoomScaleSheetLayoutView="100" workbookViewId="0"/>
  </sheetViews>
  <sheetFormatPr defaultColWidth="8.85546875" defaultRowHeight="15" x14ac:dyDescent="0.25"/>
  <cols>
    <col min="1" max="1" width="3.28515625" style="2" customWidth="1"/>
    <col min="2" max="2" width="3" style="2" bestFit="1" customWidth="1"/>
    <col min="3" max="3" width="88.85546875" style="2" bestFit="1" customWidth="1"/>
    <col min="4" max="5" width="8.85546875" style="2"/>
    <col min="6" max="6" width="9.5703125" style="2" customWidth="1"/>
    <col min="7" max="8" width="8.85546875" style="2"/>
    <col min="9" max="9" width="10.28515625" style="2" customWidth="1"/>
    <col min="10" max="18" width="8.85546875" style="2"/>
    <col min="19" max="19" width="27.42578125" style="2" bestFit="1" customWidth="1"/>
    <col min="20" max="16384" width="8.85546875" style="2"/>
  </cols>
  <sheetData>
    <row r="1" spans="1:24" s="325" customFormat="1" x14ac:dyDescent="0.25">
      <c r="A1" s="2"/>
      <c r="D1" s="326"/>
      <c r="E1" s="326"/>
    </row>
    <row r="2" spans="1:24" s="325" customFormat="1" ht="16.5" x14ac:dyDescent="0.25">
      <c r="A2" s="2"/>
      <c r="B2" s="20" t="s">
        <v>1293</v>
      </c>
      <c r="D2" s="328"/>
      <c r="E2" s="326"/>
      <c r="F2" s="326"/>
      <c r="G2" s="326"/>
      <c r="H2" s="326"/>
      <c r="I2" s="326"/>
      <c r="J2" s="326"/>
      <c r="K2" s="326"/>
      <c r="L2" s="326"/>
      <c r="M2" s="326"/>
      <c r="N2" s="326"/>
      <c r="O2" s="326"/>
      <c r="P2" s="326"/>
      <c r="Q2" s="326"/>
      <c r="R2" s="326"/>
      <c r="S2" s="326"/>
      <c r="T2" s="326"/>
      <c r="U2" s="326"/>
      <c r="V2" s="326"/>
      <c r="W2" s="326"/>
      <c r="X2" s="326"/>
    </row>
    <row r="3" spans="1:24" s="325" customFormat="1" x14ac:dyDescent="0.25">
      <c r="A3" s="2"/>
      <c r="B3" s="21"/>
      <c r="D3" s="328"/>
      <c r="E3" s="326"/>
      <c r="F3" s="326"/>
      <c r="G3" s="326"/>
      <c r="H3" s="326"/>
      <c r="I3" s="326"/>
      <c r="J3" s="326"/>
      <c r="K3" s="326"/>
      <c r="L3" s="326"/>
      <c r="M3" s="326"/>
      <c r="N3" s="326"/>
      <c r="O3" s="326"/>
      <c r="P3" s="326"/>
      <c r="Q3" s="326"/>
      <c r="R3" s="326"/>
      <c r="S3" s="326"/>
      <c r="T3" s="326"/>
      <c r="U3" s="326"/>
      <c r="V3" s="326"/>
      <c r="W3" s="326"/>
      <c r="X3" s="326"/>
    </row>
    <row r="4" spans="1:24" s="325" customFormat="1" x14ac:dyDescent="0.25">
      <c r="A4" s="2"/>
      <c r="C4" s="327"/>
      <c r="D4" s="328"/>
      <c r="E4" s="326"/>
      <c r="F4" s="326"/>
      <c r="G4" s="326"/>
      <c r="H4" s="326"/>
      <c r="I4" s="326"/>
      <c r="J4" s="326"/>
      <c r="K4" s="326"/>
      <c r="L4" s="326"/>
      <c r="M4" s="326"/>
      <c r="N4" s="326"/>
      <c r="O4" s="326"/>
      <c r="P4" s="326"/>
      <c r="Q4" s="326"/>
      <c r="R4" s="326"/>
      <c r="S4" s="326"/>
      <c r="T4" s="326"/>
      <c r="U4" s="326"/>
      <c r="V4" s="326"/>
      <c r="W4" s="326"/>
      <c r="X4" s="326"/>
    </row>
    <row r="5" spans="1:24" s="325" customFormat="1" x14ac:dyDescent="0.25">
      <c r="A5" s="2"/>
      <c r="C5" s="327"/>
      <c r="D5" s="328"/>
      <c r="E5" s="326"/>
      <c r="F5" s="326"/>
      <c r="G5" s="326"/>
      <c r="H5" s="326"/>
      <c r="I5" s="326"/>
      <c r="J5" s="326"/>
      <c r="K5" s="326"/>
      <c r="L5" s="326"/>
      <c r="M5" s="326"/>
      <c r="N5" s="326"/>
      <c r="O5" s="326"/>
      <c r="P5" s="326"/>
      <c r="Q5" s="326"/>
      <c r="R5" s="326"/>
      <c r="S5" s="326"/>
      <c r="T5" s="326"/>
      <c r="U5" s="326"/>
      <c r="V5" s="326"/>
      <c r="W5" s="326"/>
      <c r="X5" s="326"/>
    </row>
    <row r="6" spans="1:24" s="325" customFormat="1" x14ac:dyDescent="0.25">
      <c r="A6" s="2"/>
      <c r="C6" s="327"/>
      <c r="D6" s="328"/>
      <c r="E6" s="326"/>
      <c r="F6" s="326"/>
      <c r="G6" s="326"/>
      <c r="H6" s="326"/>
      <c r="I6" s="326"/>
      <c r="J6" s="326"/>
      <c r="K6" s="326"/>
      <c r="L6" s="326"/>
      <c r="M6" s="326"/>
      <c r="N6" s="326"/>
      <c r="O6" s="326"/>
      <c r="P6" s="326"/>
      <c r="Q6" s="326"/>
      <c r="R6" s="326"/>
      <c r="S6" s="326"/>
      <c r="T6" s="326"/>
      <c r="U6" s="326"/>
      <c r="V6" s="326"/>
      <c r="W6" s="326"/>
      <c r="X6" s="326"/>
    </row>
    <row r="7" spans="1:24" s="325" customFormat="1" x14ac:dyDescent="0.25">
      <c r="A7" s="2"/>
      <c r="D7" s="329" t="s">
        <v>25</v>
      </c>
      <c r="E7" s="329" t="s">
        <v>26</v>
      </c>
      <c r="F7" s="329" t="s">
        <v>27</v>
      </c>
      <c r="G7" s="329" t="s">
        <v>93</v>
      </c>
      <c r="H7" s="329" t="s">
        <v>94</v>
      </c>
      <c r="I7" s="329" t="s">
        <v>155</v>
      </c>
      <c r="J7" s="329" t="s">
        <v>156</v>
      </c>
      <c r="K7" s="329" t="s">
        <v>157</v>
      </c>
      <c r="L7" s="329" t="s">
        <v>563</v>
      </c>
      <c r="M7" s="329" t="s">
        <v>564</v>
      </c>
      <c r="N7" s="329" t="s">
        <v>565</v>
      </c>
      <c r="O7" s="329" t="s">
        <v>566</v>
      </c>
      <c r="P7" s="329" t="s">
        <v>567</v>
      </c>
      <c r="Q7" s="329" t="s">
        <v>1280</v>
      </c>
      <c r="R7" s="329" t="s">
        <v>760</v>
      </c>
      <c r="S7" s="329" t="s">
        <v>968</v>
      </c>
    </row>
    <row r="8" spans="1:24" s="325" customFormat="1" ht="24" customHeight="1" x14ac:dyDescent="0.25">
      <c r="A8" s="2"/>
      <c r="C8" s="330" t="s">
        <v>1294</v>
      </c>
      <c r="D8" s="1216" t="s">
        <v>1295</v>
      </c>
      <c r="E8" s="1217"/>
      <c r="F8" s="1217"/>
      <c r="G8" s="1217"/>
      <c r="H8" s="1217"/>
      <c r="I8" s="1217"/>
      <c r="J8" s="1217"/>
      <c r="K8" s="1217"/>
      <c r="L8" s="1217"/>
      <c r="M8" s="1217"/>
      <c r="N8" s="1217"/>
      <c r="O8" s="1217"/>
      <c r="P8" s="1217"/>
      <c r="Q8" s="1217"/>
      <c r="R8" s="1217"/>
      <c r="S8" s="1218"/>
      <c r="T8" s="331"/>
    </row>
    <row r="9" spans="1:24" s="325" customFormat="1" ht="24" customHeight="1" x14ac:dyDescent="0.25">
      <c r="A9" s="2"/>
      <c r="C9" s="332"/>
      <c r="D9" s="755"/>
      <c r="E9" s="1219" t="s">
        <v>1296</v>
      </c>
      <c r="F9" s="1220"/>
      <c r="G9" s="1220"/>
      <c r="H9" s="1220"/>
      <c r="I9" s="1220"/>
      <c r="J9" s="1220"/>
      <c r="K9" s="1219" t="s">
        <v>1297</v>
      </c>
      <c r="L9" s="1220"/>
      <c r="M9" s="1220"/>
      <c r="N9" s="1220"/>
      <c r="O9" s="1220"/>
      <c r="P9" s="1220"/>
      <c r="Q9" s="1221"/>
      <c r="R9" s="1216" t="s">
        <v>1298</v>
      </c>
      <c r="S9" s="1218"/>
      <c r="T9" s="331"/>
    </row>
    <row r="10" spans="1:24" s="325" customFormat="1" ht="43.7" customHeight="1" x14ac:dyDescent="0.2">
      <c r="A10" s="17"/>
      <c r="C10" s="334"/>
      <c r="D10" s="756"/>
      <c r="E10" s="68" t="s">
        <v>1299</v>
      </c>
      <c r="F10" s="68" t="s">
        <v>1300</v>
      </c>
      <c r="G10" s="68" t="s">
        <v>1301</v>
      </c>
      <c r="H10" s="68" t="s">
        <v>1302</v>
      </c>
      <c r="I10" s="68" t="s">
        <v>1303</v>
      </c>
      <c r="J10" s="68" t="s">
        <v>1304</v>
      </c>
      <c r="K10" s="756" t="s">
        <v>1305</v>
      </c>
      <c r="L10" s="756" t="s">
        <v>1306</v>
      </c>
      <c r="M10" s="756" t="s">
        <v>1307</v>
      </c>
      <c r="N10" s="756" t="s">
        <v>1308</v>
      </c>
      <c r="O10" s="756" t="s">
        <v>1309</v>
      </c>
      <c r="P10" s="756" t="s">
        <v>1310</v>
      </c>
      <c r="Q10" s="756" t="s">
        <v>1311</v>
      </c>
      <c r="R10" s="334"/>
      <c r="S10" s="336" t="s">
        <v>1312</v>
      </c>
      <c r="T10" s="331"/>
    </row>
    <row r="11" spans="1:24" s="325" customFormat="1" ht="12.75" x14ac:dyDescent="0.2">
      <c r="A11" s="17"/>
      <c r="B11" s="329">
        <v>1</v>
      </c>
      <c r="C11" s="340" t="s">
        <v>1313</v>
      </c>
      <c r="D11" s="999">
        <v>34772</v>
      </c>
      <c r="E11" s="1000">
        <v>12278</v>
      </c>
      <c r="F11" s="1000">
        <v>12685</v>
      </c>
      <c r="G11" s="1000">
        <v>7104</v>
      </c>
      <c r="H11" s="1000">
        <v>1215</v>
      </c>
      <c r="I11" s="1000">
        <v>545</v>
      </c>
      <c r="J11" s="1000">
        <v>324</v>
      </c>
      <c r="K11" s="999">
        <v>2532</v>
      </c>
      <c r="L11" s="999">
        <v>3264</v>
      </c>
      <c r="M11" s="999">
        <v>1355</v>
      </c>
      <c r="N11" s="999">
        <v>695</v>
      </c>
      <c r="O11" s="999">
        <v>154</v>
      </c>
      <c r="P11" s="999">
        <v>147</v>
      </c>
      <c r="Q11" s="999">
        <v>185</v>
      </c>
      <c r="R11" s="999">
        <v>26440</v>
      </c>
      <c r="S11" s="1001">
        <v>0.88</v>
      </c>
      <c r="T11" s="331"/>
    </row>
    <row r="12" spans="1:24" s="325" customFormat="1" ht="12.75" x14ac:dyDescent="0.2">
      <c r="A12" s="17"/>
      <c r="B12" s="329">
        <v>2</v>
      </c>
      <c r="C12" s="337" t="s">
        <v>1314</v>
      </c>
      <c r="D12" s="839">
        <v>9708</v>
      </c>
      <c r="E12" s="840">
        <v>3582</v>
      </c>
      <c r="F12" s="840">
        <v>2765</v>
      </c>
      <c r="G12" s="840">
        <v>1647</v>
      </c>
      <c r="H12" s="840">
        <v>703</v>
      </c>
      <c r="I12" s="840">
        <v>249</v>
      </c>
      <c r="J12" s="840">
        <v>258</v>
      </c>
      <c r="K12" s="839">
        <v>1784</v>
      </c>
      <c r="L12" s="839">
        <v>1778</v>
      </c>
      <c r="M12" s="839">
        <v>896</v>
      </c>
      <c r="N12" s="839">
        <v>550</v>
      </c>
      <c r="O12" s="839">
        <v>69</v>
      </c>
      <c r="P12" s="839">
        <v>83</v>
      </c>
      <c r="Q12" s="839">
        <v>56</v>
      </c>
      <c r="R12" s="839">
        <v>4492</v>
      </c>
      <c r="S12" s="841">
        <v>0.56000000000000005</v>
      </c>
      <c r="T12" s="331"/>
    </row>
    <row r="13" spans="1:24" s="325" customFormat="1" ht="12.75" customHeight="1" x14ac:dyDescent="0.2">
      <c r="A13" s="17"/>
      <c r="B13" s="329">
        <v>3</v>
      </c>
      <c r="C13" s="337" t="s">
        <v>1315</v>
      </c>
      <c r="D13" s="839">
        <v>25059</v>
      </c>
      <c r="E13" s="840">
        <v>8696</v>
      </c>
      <c r="F13" s="840">
        <v>9921</v>
      </c>
      <c r="G13" s="840">
        <v>5456</v>
      </c>
      <c r="H13" s="840">
        <v>512</v>
      </c>
      <c r="I13" s="840">
        <v>295</v>
      </c>
      <c r="J13" s="840">
        <v>66</v>
      </c>
      <c r="K13" s="839">
        <v>749</v>
      </c>
      <c r="L13" s="839">
        <v>1486</v>
      </c>
      <c r="M13" s="839">
        <v>458</v>
      </c>
      <c r="N13" s="839">
        <v>144</v>
      </c>
      <c r="O13" s="839">
        <v>86</v>
      </c>
      <c r="P13" s="839">
        <v>64</v>
      </c>
      <c r="Q13" s="839">
        <v>129</v>
      </c>
      <c r="R13" s="839">
        <v>21942</v>
      </c>
      <c r="S13" s="841">
        <v>0.95</v>
      </c>
      <c r="T13" s="331"/>
    </row>
    <row r="14" spans="1:24" s="325" customFormat="1" ht="12.75" x14ac:dyDescent="0.2">
      <c r="A14" s="17"/>
      <c r="B14" s="329">
        <v>4</v>
      </c>
      <c r="C14" s="337" t="s">
        <v>1316</v>
      </c>
      <c r="D14" s="839">
        <v>6</v>
      </c>
      <c r="E14" s="840"/>
      <c r="F14" s="840"/>
      <c r="G14" s="840"/>
      <c r="H14" s="840"/>
      <c r="I14" s="840"/>
      <c r="J14" s="840"/>
      <c r="K14" s="839"/>
      <c r="L14" s="839"/>
      <c r="M14" s="839"/>
      <c r="N14" s="839"/>
      <c r="O14" s="839"/>
      <c r="P14" s="839"/>
      <c r="Q14" s="839"/>
      <c r="R14" s="839">
        <v>6</v>
      </c>
      <c r="S14" s="841">
        <v>0</v>
      </c>
      <c r="T14" s="331"/>
    </row>
    <row r="15" spans="1:24" s="325" customFormat="1" ht="12.75" x14ac:dyDescent="0.2">
      <c r="A15" s="17"/>
      <c r="B15" s="329">
        <v>5</v>
      </c>
      <c r="C15" s="338" t="s">
        <v>1317</v>
      </c>
      <c r="D15" s="839">
        <v>28338</v>
      </c>
      <c r="E15" s="840">
        <v>86598</v>
      </c>
      <c r="F15" s="840">
        <v>117160</v>
      </c>
      <c r="G15" s="840">
        <v>63192</v>
      </c>
      <c r="H15" s="840">
        <v>10207</v>
      </c>
      <c r="I15" s="840">
        <v>3796</v>
      </c>
      <c r="J15" s="840">
        <v>2426</v>
      </c>
      <c r="K15" s="842"/>
      <c r="L15" s="842"/>
      <c r="M15" s="842"/>
      <c r="N15" s="842"/>
      <c r="O15" s="842"/>
      <c r="P15" s="842"/>
      <c r="Q15" s="842"/>
      <c r="R15" s="839">
        <v>23267</v>
      </c>
      <c r="S15" s="841">
        <v>1</v>
      </c>
      <c r="T15" s="331"/>
    </row>
    <row r="16" spans="1:24" s="325" customFormat="1" ht="12.75" x14ac:dyDescent="0.2">
      <c r="A16" s="17"/>
      <c r="B16" s="329">
        <v>6</v>
      </c>
      <c r="C16" s="340" t="s">
        <v>1318</v>
      </c>
      <c r="D16" s="999">
        <v>4800</v>
      </c>
      <c r="E16" s="1000">
        <v>1277</v>
      </c>
      <c r="F16" s="1000">
        <v>653</v>
      </c>
      <c r="G16" s="1000">
        <v>1875</v>
      </c>
      <c r="H16" s="1000">
        <v>620</v>
      </c>
      <c r="I16" s="1000">
        <v>140</v>
      </c>
      <c r="J16" s="1000">
        <v>103</v>
      </c>
      <c r="K16" s="999">
        <v>58</v>
      </c>
      <c r="L16" s="999">
        <v>154</v>
      </c>
      <c r="M16" s="999">
        <v>88</v>
      </c>
      <c r="N16" s="999">
        <v>38</v>
      </c>
      <c r="O16" s="999">
        <v>30</v>
      </c>
      <c r="P16" s="999">
        <v>1</v>
      </c>
      <c r="Q16" s="999">
        <v>2</v>
      </c>
      <c r="R16" s="999">
        <v>4429</v>
      </c>
      <c r="S16" s="1001">
        <v>0.9</v>
      </c>
    </row>
    <row r="17" spans="1:20" ht="12.75" customHeight="1" x14ac:dyDescent="0.25">
      <c r="A17" s="17"/>
      <c r="B17" s="329">
        <v>7</v>
      </c>
      <c r="C17" s="337" t="s">
        <v>1314</v>
      </c>
      <c r="D17" s="839">
        <v>2459</v>
      </c>
      <c r="E17" s="840">
        <v>685</v>
      </c>
      <c r="F17" s="840">
        <v>306</v>
      </c>
      <c r="G17" s="840">
        <v>879</v>
      </c>
      <c r="H17" s="840">
        <v>310</v>
      </c>
      <c r="I17" s="840">
        <v>64</v>
      </c>
      <c r="J17" s="840">
        <v>102</v>
      </c>
      <c r="K17" s="839">
        <v>8</v>
      </c>
      <c r="L17" s="839">
        <v>10</v>
      </c>
      <c r="M17" s="839">
        <v>21</v>
      </c>
      <c r="N17" s="839">
        <v>0</v>
      </c>
      <c r="O17" s="839">
        <v>1</v>
      </c>
      <c r="P17" s="839">
        <v>0</v>
      </c>
      <c r="Q17" s="839">
        <v>1</v>
      </c>
      <c r="R17" s="839">
        <v>2417</v>
      </c>
      <c r="S17" s="841">
        <v>0.88</v>
      </c>
    </row>
    <row r="18" spans="1:20" ht="12.75" customHeight="1" x14ac:dyDescent="0.25">
      <c r="A18" s="17"/>
      <c r="B18" s="329">
        <v>8</v>
      </c>
      <c r="C18" s="337" t="s">
        <v>1315</v>
      </c>
      <c r="D18" s="839">
        <v>2339</v>
      </c>
      <c r="E18" s="840">
        <v>592</v>
      </c>
      <c r="F18" s="840">
        <v>346</v>
      </c>
      <c r="G18" s="840">
        <v>996</v>
      </c>
      <c r="H18" s="840">
        <v>310</v>
      </c>
      <c r="I18" s="840">
        <v>76</v>
      </c>
      <c r="J18" s="840">
        <v>1</v>
      </c>
      <c r="K18" s="839">
        <v>50</v>
      </c>
      <c r="L18" s="839">
        <v>144</v>
      </c>
      <c r="M18" s="839">
        <v>67</v>
      </c>
      <c r="N18" s="839">
        <v>38</v>
      </c>
      <c r="O18" s="839">
        <v>29</v>
      </c>
      <c r="P18" s="839">
        <v>1</v>
      </c>
      <c r="Q18" s="839">
        <v>1</v>
      </c>
      <c r="R18" s="839">
        <v>2009</v>
      </c>
      <c r="S18" s="841">
        <v>0.92</v>
      </c>
    </row>
    <row r="19" spans="1:20" s="325" customFormat="1" ht="12.75" customHeight="1" x14ac:dyDescent="0.2">
      <c r="A19" s="17"/>
      <c r="B19" s="329">
        <v>9</v>
      </c>
      <c r="C19" s="337" t="s">
        <v>1316</v>
      </c>
      <c r="D19" s="839">
        <v>2</v>
      </c>
      <c r="E19" s="840"/>
      <c r="F19" s="840"/>
      <c r="G19" s="840"/>
      <c r="H19" s="840"/>
      <c r="I19" s="840"/>
      <c r="J19" s="840"/>
      <c r="K19" s="839"/>
      <c r="L19" s="839"/>
      <c r="M19" s="839"/>
      <c r="N19" s="839"/>
      <c r="O19" s="839"/>
      <c r="P19" s="839"/>
      <c r="Q19" s="839"/>
      <c r="R19" s="839">
        <v>2</v>
      </c>
      <c r="S19" s="841">
        <v>0</v>
      </c>
      <c r="T19" s="331"/>
    </row>
    <row r="20" spans="1:20" s="325" customFormat="1" ht="12.75" customHeight="1" x14ac:dyDescent="0.2">
      <c r="A20" s="17"/>
      <c r="B20" s="329">
        <v>10</v>
      </c>
      <c r="C20" s="338" t="s">
        <v>1317</v>
      </c>
      <c r="D20" s="839">
        <v>4327</v>
      </c>
      <c r="E20" s="840">
        <v>936</v>
      </c>
      <c r="F20" s="840">
        <v>652</v>
      </c>
      <c r="G20" s="840">
        <v>1875</v>
      </c>
      <c r="H20" s="840">
        <v>620</v>
      </c>
      <c r="I20" s="840">
        <v>140</v>
      </c>
      <c r="J20" s="840">
        <v>103</v>
      </c>
      <c r="K20" s="842"/>
      <c r="L20" s="842"/>
      <c r="M20" s="842"/>
      <c r="N20" s="842"/>
      <c r="O20" s="842"/>
      <c r="P20" s="842"/>
      <c r="Q20" s="842"/>
      <c r="R20" s="839">
        <v>3980</v>
      </c>
      <c r="S20" s="841">
        <v>1</v>
      </c>
      <c r="T20" s="331"/>
    </row>
    <row r="21" spans="1:20" x14ac:dyDescent="0.25">
      <c r="A21" s="17"/>
    </row>
    <row r="22" spans="1:20" x14ac:dyDescent="0.25">
      <c r="A22" s="17"/>
      <c r="C22" s="17"/>
    </row>
    <row r="23" spans="1:20" x14ac:dyDescent="0.25">
      <c r="A23" s="17"/>
    </row>
    <row r="24" spans="1:20" x14ac:dyDescent="0.25">
      <c r="A24" s="17"/>
    </row>
    <row r="25" spans="1:20" x14ac:dyDescent="0.25">
      <c r="A25" s="17"/>
    </row>
    <row r="26" spans="1:20" x14ac:dyDescent="0.25">
      <c r="A26" s="17"/>
    </row>
    <row r="27" spans="1:20" x14ac:dyDescent="0.25">
      <c r="A27" s="17"/>
    </row>
    <row r="28" spans="1:20" x14ac:dyDescent="0.25">
      <c r="A28" s="17"/>
    </row>
    <row r="29" spans="1:20" x14ac:dyDescent="0.25">
      <c r="A29" s="17"/>
    </row>
    <row r="30" spans="1:20" x14ac:dyDescent="0.25">
      <c r="A30" s="17"/>
    </row>
    <row r="31" spans="1:20" x14ac:dyDescent="0.25">
      <c r="A31" s="17"/>
    </row>
    <row r="32" spans="1:20"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sheetData>
  <sheetProtection algorithmName="SHA-512" hashValue="zuck0TFPXIKfnVh2vzR8Dzz6mKfojhHCJ2Fu7poIzd93vLcnUT6nQiLWgmtPsGP9wzLwk/G0ytFP23UyIOTjjQ==" saltValue="tBXUHy3Oa2ecRcYMeX1j0Q==" spinCount="100000" sheet="1" objects="1" scenarios="1"/>
  <mergeCells count="4">
    <mergeCell ref="D8:S8"/>
    <mergeCell ref="E9:J9"/>
    <mergeCell ref="K9:Q9"/>
    <mergeCell ref="R9:S9"/>
  </mergeCells>
  <pageMargins left="0.7" right="0.7" top="0.75" bottom="0.75" header="0.3" footer="0.3"/>
  <pageSetup scale="34" orientation="portrait" r:id="rId1"/>
  <colBreaks count="1" manualBreakCount="1">
    <brk id="20" max="67" man="1"/>
  </colBreaks>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A1A83-7194-49BA-88CD-E6E6988A9C87}">
  <sheetPr codeName="Sheet86"/>
  <dimension ref="B2:G11"/>
  <sheetViews>
    <sheetView zoomScaleNormal="100" zoomScaleSheetLayoutView="100" workbookViewId="0"/>
  </sheetViews>
  <sheetFormatPr defaultColWidth="9.140625" defaultRowHeight="12.75" x14ac:dyDescent="0.2"/>
  <cols>
    <col min="1" max="1" width="3.28515625" style="17" customWidth="1"/>
    <col min="2" max="2" width="3.5703125" style="17" customWidth="1"/>
    <col min="3" max="3" width="14.140625" style="17" customWidth="1"/>
    <col min="4" max="4" width="16.140625" style="17" customWidth="1"/>
    <col min="5" max="5" width="14.5703125" style="17" customWidth="1"/>
    <col min="6" max="6" width="16.5703125" style="17" customWidth="1"/>
    <col min="7" max="7" width="16.28515625" style="17" customWidth="1"/>
    <col min="8" max="10" width="9.140625" style="17"/>
    <col min="11" max="11" width="23" style="17" customWidth="1"/>
    <col min="12" max="12" width="28" style="17" customWidth="1"/>
    <col min="13" max="16384" width="9.140625" style="17"/>
  </cols>
  <sheetData>
    <row r="2" spans="2:7" ht="16.5" x14ac:dyDescent="0.25">
      <c r="C2" s="20" t="s">
        <v>1338</v>
      </c>
    </row>
    <row r="3" spans="2:7" ht="15" x14ac:dyDescent="0.25">
      <c r="C3" s="21"/>
    </row>
    <row r="7" spans="2:7" x14ac:dyDescent="0.2">
      <c r="C7" s="343" t="s">
        <v>25</v>
      </c>
      <c r="D7" s="343" t="s">
        <v>26</v>
      </c>
      <c r="E7" s="343" t="s">
        <v>27</v>
      </c>
      <c r="F7" s="364" t="s">
        <v>93</v>
      </c>
      <c r="G7" s="343" t="s">
        <v>94</v>
      </c>
    </row>
    <row r="8" spans="2:7" ht="99.75" customHeight="1" x14ac:dyDescent="0.2">
      <c r="C8" s="754" t="s">
        <v>1339</v>
      </c>
      <c r="D8" s="754" t="s">
        <v>1340</v>
      </c>
      <c r="E8" s="754" t="s">
        <v>1289</v>
      </c>
      <c r="F8" s="366" t="s">
        <v>1341</v>
      </c>
      <c r="G8" s="753" t="s">
        <v>1342</v>
      </c>
    </row>
    <row r="9" spans="2:7" x14ac:dyDescent="0.2">
      <c r="B9" s="329">
        <v>1</v>
      </c>
      <c r="C9" s="128">
        <v>88</v>
      </c>
      <c r="D9" s="843">
        <v>1.8E-3</v>
      </c>
      <c r="E9" s="343">
        <v>0</v>
      </c>
      <c r="F9" s="364">
        <v>2</v>
      </c>
      <c r="G9" s="128">
        <v>4</v>
      </c>
    </row>
    <row r="10" spans="2:7" x14ac:dyDescent="0.2">
      <c r="F10" s="353"/>
    </row>
    <row r="11" spans="2:7" x14ac:dyDescent="0.2">
      <c r="C11" s="17" t="s">
        <v>1343</v>
      </c>
    </row>
  </sheetData>
  <sheetProtection algorithmName="SHA-512" hashValue="VEcZ18GlHger8VjNdLA8iTFBTOI0aVFMHsmAB46yu90cp7teUtacYIjHOwyI83XUftk747enPaRLEZXyv5rpfg==" saltValue="kFidLmus2sNr7i2ho1gyOA==" spinCount="100000" sheet="1" objects="1" scenarios="1"/>
  <pageMargins left="0.7" right="0.7" top="0.75" bottom="0.75" header="0.3" footer="0.3"/>
  <pageSetup scale="55"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AFB9-2AB0-4247-87E9-628B7F1CE3F6}">
  <sheetPr codeName="Sheet87"/>
  <dimension ref="B2:Q157"/>
  <sheetViews>
    <sheetView topLeftCell="C1" zoomScaleNormal="100" zoomScaleSheetLayoutView="100" workbookViewId="0"/>
  </sheetViews>
  <sheetFormatPr defaultColWidth="8.85546875" defaultRowHeight="12.75" x14ac:dyDescent="0.2"/>
  <cols>
    <col min="1" max="2" width="3.28515625" style="17" customWidth="1"/>
    <col min="3" max="3" width="75.7109375" style="17" customWidth="1"/>
    <col min="4" max="4" width="9" style="17" bestFit="1" customWidth="1"/>
    <col min="5" max="5" width="16.42578125" style="17" bestFit="1" customWidth="1"/>
    <col min="6" max="11" width="16" style="17" customWidth="1"/>
    <col min="12" max="12" width="17.7109375" style="17" customWidth="1"/>
    <col min="13" max="13" width="14.28515625" style="17" bestFit="1" customWidth="1"/>
    <col min="14" max="14" width="12" style="17" customWidth="1"/>
    <col min="15" max="15" width="9" style="17" bestFit="1" customWidth="1"/>
    <col min="16" max="16" width="13.7109375" style="17" bestFit="1" customWidth="1"/>
    <col min="17" max="17" width="13.140625" style="17" bestFit="1" customWidth="1"/>
    <col min="18" max="18" width="5.5703125" style="17" customWidth="1"/>
    <col min="19" max="16384" width="8.85546875" style="17"/>
  </cols>
  <sheetData>
    <row r="2" spans="2:17" ht="16.5" x14ac:dyDescent="0.25">
      <c r="C2" s="844" t="s">
        <v>1344</v>
      </c>
    </row>
    <row r="7" spans="2:17" x14ac:dyDescent="0.2">
      <c r="C7" s="356" t="s">
        <v>25</v>
      </c>
      <c r="D7" s="357" t="s">
        <v>26</v>
      </c>
      <c r="E7" s="357" t="s">
        <v>27</v>
      </c>
      <c r="F7" s="357" t="s">
        <v>93</v>
      </c>
      <c r="G7" s="357" t="s">
        <v>94</v>
      </c>
      <c r="H7" s="357" t="s">
        <v>155</v>
      </c>
      <c r="I7" s="357" t="s">
        <v>156</v>
      </c>
      <c r="J7" s="357" t="s">
        <v>157</v>
      </c>
      <c r="K7" s="357" t="s">
        <v>563</v>
      </c>
      <c r="L7" s="357" t="s">
        <v>564</v>
      </c>
      <c r="M7" s="357" t="s">
        <v>565</v>
      </c>
      <c r="N7" s="358" t="s">
        <v>566</v>
      </c>
      <c r="O7" s="358" t="s">
        <v>567</v>
      </c>
      <c r="P7" s="358" t="s">
        <v>1280</v>
      </c>
      <c r="Q7" s="358" t="s">
        <v>1345</v>
      </c>
    </row>
    <row r="8" spans="2:17" x14ac:dyDescent="0.2">
      <c r="C8" s="1265" t="s">
        <v>1773</v>
      </c>
      <c r="D8" s="1225" t="s">
        <v>1222</v>
      </c>
      <c r="E8" s="1226"/>
      <c r="F8" s="1226"/>
      <c r="G8" s="1226"/>
      <c r="H8" s="1226"/>
      <c r="I8" s="1226"/>
      <c r="J8" s="1226"/>
      <c r="K8" s="1226"/>
      <c r="L8" s="1226"/>
      <c r="M8" s="1226"/>
      <c r="N8" s="1226"/>
      <c r="O8" s="1226"/>
      <c r="P8" s="1226"/>
      <c r="Q8" s="1227"/>
    </row>
    <row r="9" spans="2:17" ht="32.25" customHeight="1" x14ac:dyDescent="0.2">
      <c r="C9" s="1300"/>
      <c r="D9" s="359"/>
      <c r="E9" s="1228" t="s">
        <v>1347</v>
      </c>
      <c r="F9" s="1229"/>
      <c r="G9" s="1229"/>
      <c r="H9" s="1229"/>
      <c r="I9" s="1229"/>
      <c r="J9" s="1229"/>
      <c r="K9" s="1229"/>
      <c r="L9" s="1229"/>
      <c r="M9" s="1229"/>
      <c r="N9" s="1229"/>
      <c r="O9" s="1229"/>
      <c r="P9" s="1229"/>
      <c r="Q9" s="1230"/>
    </row>
    <row r="10" spans="2:17" ht="52.5" customHeight="1" x14ac:dyDescent="0.2">
      <c r="C10" s="1300"/>
      <c r="D10" s="359"/>
      <c r="E10" s="1228" t="s">
        <v>1348</v>
      </c>
      <c r="F10" s="1229"/>
      <c r="G10" s="1229"/>
      <c r="H10" s="1229"/>
      <c r="I10" s="1230"/>
      <c r="J10" s="1231" t="s">
        <v>1349</v>
      </c>
      <c r="K10" s="1231" t="s">
        <v>1350</v>
      </c>
      <c r="L10" s="1233" t="s">
        <v>1351</v>
      </c>
      <c r="M10" s="1222" t="s">
        <v>1291</v>
      </c>
      <c r="N10" s="1222" t="s">
        <v>927</v>
      </c>
      <c r="O10" s="1235" t="s">
        <v>813</v>
      </c>
      <c r="P10" s="1236"/>
      <c r="Q10" s="1237"/>
    </row>
    <row r="11" spans="2:17" ht="38.25" x14ac:dyDescent="0.2">
      <c r="C11" s="1266"/>
      <c r="D11" s="359"/>
      <c r="E11" s="360" t="s">
        <v>1352</v>
      </c>
      <c r="F11" s="360" t="s">
        <v>1285</v>
      </c>
      <c r="G11" s="360" t="s">
        <v>1286</v>
      </c>
      <c r="H11" s="360" t="s">
        <v>1287</v>
      </c>
      <c r="I11" s="330" t="s">
        <v>1288</v>
      </c>
      <c r="J11" s="1232"/>
      <c r="K11" s="1232"/>
      <c r="L11" s="1234"/>
      <c r="M11" s="1224"/>
      <c r="N11" s="1224"/>
      <c r="O11" s="361"/>
      <c r="P11" s="362" t="s">
        <v>1353</v>
      </c>
      <c r="Q11" s="362" t="s">
        <v>927</v>
      </c>
    </row>
    <row r="12" spans="2:17" x14ac:dyDescent="0.2">
      <c r="B12" s="845">
        <v>1</v>
      </c>
      <c r="C12" s="846" t="s">
        <v>1225</v>
      </c>
      <c r="D12" s="847">
        <v>570</v>
      </c>
      <c r="E12" s="847">
        <v>218</v>
      </c>
      <c r="F12" s="847">
        <v>73</v>
      </c>
      <c r="G12" s="847">
        <v>33</v>
      </c>
      <c r="H12" s="847">
        <v>5</v>
      </c>
      <c r="I12" s="847">
        <v>4</v>
      </c>
      <c r="J12" s="847">
        <v>263</v>
      </c>
      <c r="K12" s="847">
        <v>7</v>
      </c>
      <c r="L12" s="847">
        <v>59</v>
      </c>
      <c r="M12" s="847">
        <v>18</v>
      </c>
      <c r="N12" s="847">
        <v>1</v>
      </c>
      <c r="O12" s="847">
        <v>-2</v>
      </c>
      <c r="P12" s="847">
        <v>0</v>
      </c>
      <c r="Q12" s="847">
        <v>-1</v>
      </c>
    </row>
    <row r="13" spans="2:17" x14ac:dyDescent="0.2">
      <c r="B13" s="845">
        <v>2</v>
      </c>
      <c r="C13" s="846" t="s">
        <v>1226</v>
      </c>
      <c r="D13" s="847">
        <v>193</v>
      </c>
      <c r="E13" s="847">
        <v>50</v>
      </c>
      <c r="F13" s="847">
        <v>0</v>
      </c>
      <c r="G13" s="847">
        <v>0</v>
      </c>
      <c r="H13" s="847">
        <v>0</v>
      </c>
      <c r="I13" s="847">
        <v>1</v>
      </c>
      <c r="J13" s="847">
        <v>50</v>
      </c>
      <c r="K13" s="847">
        <v>0</v>
      </c>
      <c r="L13" s="847" t="s">
        <v>1771</v>
      </c>
      <c r="M13" s="847" t="s">
        <v>1771</v>
      </c>
      <c r="N13" s="847" t="s">
        <v>1771</v>
      </c>
      <c r="O13" s="847">
        <v>0</v>
      </c>
      <c r="P13" s="847" t="s">
        <v>1771</v>
      </c>
      <c r="Q13" s="847" t="s">
        <v>1771</v>
      </c>
    </row>
    <row r="14" spans="2:17" x14ac:dyDescent="0.2">
      <c r="B14" s="845">
        <v>3</v>
      </c>
      <c r="C14" s="846" t="s">
        <v>1232</v>
      </c>
      <c r="D14" s="847">
        <v>5278</v>
      </c>
      <c r="E14" s="847">
        <v>282</v>
      </c>
      <c r="F14" s="847">
        <v>149</v>
      </c>
      <c r="G14" s="847">
        <v>0</v>
      </c>
      <c r="H14" s="847">
        <v>0</v>
      </c>
      <c r="I14" s="847">
        <v>4</v>
      </c>
      <c r="J14" s="847">
        <v>56</v>
      </c>
      <c r="K14" s="847">
        <v>376</v>
      </c>
      <c r="L14" s="847" t="s">
        <v>1771</v>
      </c>
      <c r="M14" s="847">
        <v>47</v>
      </c>
      <c r="N14" s="847">
        <v>3</v>
      </c>
      <c r="O14" s="847">
        <v>-5</v>
      </c>
      <c r="P14" s="847">
        <v>-2</v>
      </c>
      <c r="Q14" s="847">
        <v>-2</v>
      </c>
    </row>
    <row r="15" spans="2:17" x14ac:dyDescent="0.2">
      <c r="B15" s="845">
        <v>4</v>
      </c>
      <c r="C15" s="846" t="s">
        <v>1257</v>
      </c>
      <c r="D15" s="847">
        <v>980</v>
      </c>
      <c r="E15" s="847">
        <v>657</v>
      </c>
      <c r="F15" s="847">
        <v>76</v>
      </c>
      <c r="G15" s="847">
        <v>153</v>
      </c>
      <c r="H15" s="847">
        <v>0</v>
      </c>
      <c r="I15" s="847">
        <v>4</v>
      </c>
      <c r="J15" s="847">
        <v>873</v>
      </c>
      <c r="K15" s="847">
        <v>5</v>
      </c>
      <c r="L15" s="847">
        <v>9</v>
      </c>
      <c r="M15" s="847">
        <v>369</v>
      </c>
      <c r="N15" s="847">
        <v>25</v>
      </c>
      <c r="O15" s="847">
        <v>-11</v>
      </c>
      <c r="P15" s="847">
        <v>-2</v>
      </c>
      <c r="Q15" s="847">
        <v>-8</v>
      </c>
    </row>
    <row r="16" spans="2:17" x14ac:dyDescent="0.2">
      <c r="B16" s="845">
        <v>5</v>
      </c>
      <c r="C16" s="846" t="s">
        <v>1262</v>
      </c>
      <c r="D16" s="847">
        <v>313</v>
      </c>
      <c r="E16" s="847">
        <v>1</v>
      </c>
      <c r="F16" s="847">
        <v>0</v>
      </c>
      <c r="G16" s="847">
        <v>0</v>
      </c>
      <c r="H16" s="847">
        <v>0</v>
      </c>
      <c r="I16" s="847">
        <v>3</v>
      </c>
      <c r="J16" s="847">
        <v>0</v>
      </c>
      <c r="K16" s="847">
        <v>1</v>
      </c>
      <c r="L16" s="847" t="s">
        <v>1771</v>
      </c>
      <c r="M16" s="847">
        <v>0</v>
      </c>
      <c r="N16" s="847" t="s">
        <v>1771</v>
      </c>
      <c r="O16" s="847">
        <v>0</v>
      </c>
      <c r="P16" s="847">
        <v>0</v>
      </c>
      <c r="Q16" s="847" t="s">
        <v>1771</v>
      </c>
    </row>
    <row r="17" spans="2:17" x14ac:dyDescent="0.2">
      <c r="B17" s="845">
        <v>6</v>
      </c>
      <c r="C17" s="846" t="s">
        <v>1263</v>
      </c>
      <c r="D17" s="847">
        <v>1235</v>
      </c>
      <c r="E17" s="847">
        <v>582</v>
      </c>
      <c r="F17" s="847">
        <v>49</v>
      </c>
      <c r="G17" s="847">
        <v>67</v>
      </c>
      <c r="H17" s="847">
        <v>76</v>
      </c>
      <c r="I17" s="847">
        <v>5</v>
      </c>
      <c r="J17" s="847">
        <v>757</v>
      </c>
      <c r="K17" s="847">
        <v>10</v>
      </c>
      <c r="L17" s="847">
        <v>6</v>
      </c>
      <c r="M17" s="847">
        <v>139</v>
      </c>
      <c r="N17" s="847">
        <v>27</v>
      </c>
      <c r="O17" s="847">
        <v>-26</v>
      </c>
      <c r="P17" s="847">
        <v>-2</v>
      </c>
      <c r="Q17" s="847">
        <v>-19</v>
      </c>
    </row>
    <row r="18" spans="2:17" x14ac:dyDescent="0.2">
      <c r="B18" s="845">
        <v>7</v>
      </c>
      <c r="C18" s="846" t="s">
        <v>1267</v>
      </c>
      <c r="D18" s="847">
        <v>4442</v>
      </c>
      <c r="E18" s="847">
        <v>71</v>
      </c>
      <c r="F18" s="847">
        <v>8</v>
      </c>
      <c r="G18" s="847">
        <v>2</v>
      </c>
      <c r="H18" s="847">
        <v>0</v>
      </c>
      <c r="I18" s="847">
        <v>2</v>
      </c>
      <c r="J18" s="847">
        <v>19</v>
      </c>
      <c r="K18" s="847">
        <v>62</v>
      </c>
      <c r="L18" s="847">
        <v>0</v>
      </c>
      <c r="M18" s="847">
        <v>10</v>
      </c>
      <c r="N18" s="847">
        <v>16</v>
      </c>
      <c r="O18" s="847">
        <v>-16</v>
      </c>
      <c r="P18" s="847">
        <v>0</v>
      </c>
      <c r="Q18" s="847">
        <v>-16</v>
      </c>
    </row>
    <row r="19" spans="2:17" x14ac:dyDescent="0.2">
      <c r="B19" s="845">
        <v>8</v>
      </c>
      <c r="C19" s="846" t="s">
        <v>1268</v>
      </c>
      <c r="D19" s="847">
        <v>1633</v>
      </c>
      <c r="E19" s="847">
        <v>832</v>
      </c>
      <c r="F19" s="847">
        <v>336</v>
      </c>
      <c r="G19" s="847">
        <v>6</v>
      </c>
      <c r="H19" s="847">
        <v>0</v>
      </c>
      <c r="I19" s="847">
        <v>4</v>
      </c>
      <c r="J19" s="847">
        <v>1135</v>
      </c>
      <c r="K19" s="847">
        <v>20</v>
      </c>
      <c r="L19" s="847">
        <v>21</v>
      </c>
      <c r="M19" s="847">
        <v>112</v>
      </c>
      <c r="N19" s="847">
        <v>14</v>
      </c>
      <c r="O19" s="847">
        <v>-16</v>
      </c>
      <c r="P19" s="847">
        <v>-2</v>
      </c>
      <c r="Q19" s="847">
        <v>-11</v>
      </c>
    </row>
    <row r="20" spans="2:17" x14ac:dyDescent="0.2">
      <c r="B20" s="845">
        <v>9</v>
      </c>
      <c r="C20" s="846" t="s">
        <v>1275</v>
      </c>
      <c r="D20" s="847">
        <v>6019</v>
      </c>
      <c r="E20" s="847">
        <v>150</v>
      </c>
      <c r="F20" s="847">
        <v>5</v>
      </c>
      <c r="G20" s="847">
        <v>16</v>
      </c>
      <c r="H20" s="847">
        <v>1</v>
      </c>
      <c r="I20" s="847">
        <v>3</v>
      </c>
      <c r="J20" s="847">
        <v>163</v>
      </c>
      <c r="K20" s="847">
        <v>8</v>
      </c>
      <c r="L20" s="847" t="s">
        <v>1771</v>
      </c>
      <c r="M20" s="847">
        <v>61</v>
      </c>
      <c r="N20" s="847">
        <v>40</v>
      </c>
      <c r="O20" s="847">
        <v>-11</v>
      </c>
      <c r="P20" s="847">
        <v>-11</v>
      </c>
      <c r="Q20" s="847">
        <v>0</v>
      </c>
    </row>
    <row r="21" spans="2:17" x14ac:dyDescent="0.2">
      <c r="B21" s="845">
        <v>10</v>
      </c>
      <c r="C21" s="846" t="s">
        <v>1354</v>
      </c>
      <c r="D21" s="847">
        <v>22298</v>
      </c>
      <c r="E21" s="847">
        <v>26</v>
      </c>
      <c r="F21" s="847">
        <v>95</v>
      </c>
      <c r="G21" s="847">
        <v>465</v>
      </c>
      <c r="H21" s="847">
        <v>1187</v>
      </c>
      <c r="I21" s="847">
        <v>23</v>
      </c>
      <c r="J21" s="847">
        <v>0</v>
      </c>
      <c r="K21" s="847">
        <v>1773</v>
      </c>
      <c r="L21" s="847" t="s">
        <v>1771</v>
      </c>
      <c r="M21" s="847">
        <v>904</v>
      </c>
      <c r="N21" s="847">
        <v>11</v>
      </c>
      <c r="O21" s="847">
        <v>-7</v>
      </c>
      <c r="P21" s="847">
        <v>-4</v>
      </c>
      <c r="Q21" s="847">
        <v>-2</v>
      </c>
    </row>
    <row r="22" spans="2:17" x14ac:dyDescent="0.2">
      <c r="B22" s="845">
        <v>11</v>
      </c>
      <c r="C22" s="846" t="s">
        <v>1355</v>
      </c>
      <c r="D22" s="847">
        <v>7365</v>
      </c>
      <c r="E22" s="847">
        <v>73</v>
      </c>
      <c r="F22" s="847">
        <v>180</v>
      </c>
      <c r="G22" s="847">
        <v>1</v>
      </c>
      <c r="H22" s="847">
        <v>0</v>
      </c>
      <c r="I22" s="847">
        <v>5</v>
      </c>
      <c r="J22" s="847">
        <v>0</v>
      </c>
      <c r="K22" s="847">
        <v>254</v>
      </c>
      <c r="L22" s="847" t="s">
        <v>1771</v>
      </c>
      <c r="M22" s="847">
        <v>48</v>
      </c>
      <c r="N22" s="847" t="s">
        <v>1771</v>
      </c>
      <c r="O22" s="847">
        <v>-3</v>
      </c>
      <c r="P22" s="847">
        <v>-2</v>
      </c>
      <c r="Q22" s="847" t="s">
        <v>1771</v>
      </c>
    </row>
    <row r="23" spans="2:17" x14ac:dyDescent="0.2">
      <c r="B23" s="845">
        <v>12</v>
      </c>
      <c r="C23" s="846" t="s">
        <v>1356</v>
      </c>
      <c r="D23" s="847"/>
      <c r="E23" s="847"/>
      <c r="F23" s="847"/>
      <c r="G23" s="847"/>
      <c r="H23" s="847"/>
      <c r="I23" s="847"/>
      <c r="J23" s="847"/>
      <c r="K23" s="847"/>
      <c r="L23" s="847"/>
      <c r="M23" s="847"/>
      <c r="N23" s="847"/>
      <c r="O23" s="847"/>
      <c r="P23" s="847"/>
      <c r="Q23" s="847"/>
    </row>
    <row r="24" spans="2:17" x14ac:dyDescent="0.2">
      <c r="B24" s="845">
        <v>13</v>
      </c>
      <c r="C24" s="848" t="s">
        <v>1357</v>
      </c>
      <c r="D24" s="849"/>
      <c r="E24" s="849"/>
      <c r="F24" s="849"/>
      <c r="G24" s="849"/>
      <c r="H24" s="849"/>
      <c r="I24" s="849"/>
      <c r="J24" s="849"/>
      <c r="K24" s="849"/>
      <c r="L24" s="849"/>
      <c r="M24" s="849"/>
      <c r="N24" s="849"/>
      <c r="O24" s="849"/>
      <c r="P24" s="849"/>
      <c r="Q24" s="849"/>
    </row>
    <row r="26" spans="2:17" x14ac:dyDescent="0.2">
      <c r="C26" s="356" t="s">
        <v>25</v>
      </c>
      <c r="D26" s="357" t="s">
        <v>26</v>
      </c>
      <c r="E26" s="357" t="s">
        <v>27</v>
      </c>
      <c r="F26" s="357" t="s">
        <v>93</v>
      </c>
      <c r="G26" s="357" t="s">
        <v>94</v>
      </c>
      <c r="H26" s="357" t="s">
        <v>155</v>
      </c>
      <c r="I26" s="357" t="s">
        <v>156</v>
      </c>
      <c r="J26" s="357" t="s">
        <v>157</v>
      </c>
      <c r="K26" s="357" t="s">
        <v>563</v>
      </c>
      <c r="L26" s="357" t="s">
        <v>564</v>
      </c>
      <c r="M26" s="357" t="s">
        <v>565</v>
      </c>
      <c r="N26" s="358" t="s">
        <v>566</v>
      </c>
      <c r="O26" s="358" t="s">
        <v>567</v>
      </c>
      <c r="P26" s="358" t="s">
        <v>1280</v>
      </c>
      <c r="Q26" s="358" t="s">
        <v>1345</v>
      </c>
    </row>
    <row r="27" spans="2:17" x14ac:dyDescent="0.2">
      <c r="C27" s="1265" t="s">
        <v>1774</v>
      </c>
      <c r="D27" s="1225" t="s">
        <v>1222</v>
      </c>
      <c r="E27" s="1226"/>
      <c r="F27" s="1226"/>
      <c r="G27" s="1226"/>
      <c r="H27" s="1226"/>
      <c r="I27" s="1226"/>
      <c r="J27" s="1226"/>
      <c r="K27" s="1226"/>
      <c r="L27" s="1226"/>
      <c r="M27" s="1226"/>
      <c r="N27" s="1226"/>
      <c r="O27" s="1226"/>
      <c r="P27" s="1226"/>
      <c r="Q27" s="1227"/>
    </row>
    <row r="28" spans="2:17" x14ac:dyDescent="0.2">
      <c r="C28" s="1300"/>
      <c r="D28" s="359"/>
      <c r="E28" s="1228" t="s">
        <v>1347</v>
      </c>
      <c r="F28" s="1229"/>
      <c r="G28" s="1229"/>
      <c r="H28" s="1229"/>
      <c r="I28" s="1229"/>
      <c r="J28" s="1229"/>
      <c r="K28" s="1229"/>
      <c r="L28" s="1229"/>
      <c r="M28" s="1229"/>
      <c r="N28" s="1229"/>
      <c r="O28" s="1229"/>
      <c r="P28" s="1229"/>
      <c r="Q28" s="1230"/>
    </row>
    <row r="29" spans="2:17" x14ac:dyDescent="0.2">
      <c r="C29" s="1300"/>
      <c r="D29" s="359"/>
      <c r="E29" s="1228" t="s">
        <v>1348</v>
      </c>
      <c r="F29" s="1229"/>
      <c r="G29" s="1229"/>
      <c r="H29" s="1229"/>
      <c r="I29" s="1230"/>
      <c r="J29" s="1231" t="s">
        <v>1349</v>
      </c>
      <c r="K29" s="1231" t="s">
        <v>1350</v>
      </c>
      <c r="L29" s="1233" t="s">
        <v>1351</v>
      </c>
      <c r="M29" s="1222" t="s">
        <v>1291</v>
      </c>
      <c r="N29" s="1222" t="s">
        <v>927</v>
      </c>
      <c r="O29" s="1235" t="s">
        <v>813</v>
      </c>
      <c r="P29" s="1236"/>
      <c r="Q29" s="1237"/>
    </row>
    <row r="30" spans="2:17" ht="38.25" x14ac:dyDescent="0.2">
      <c r="C30" s="1266"/>
      <c r="D30" s="359"/>
      <c r="E30" s="360" t="s">
        <v>1352</v>
      </c>
      <c r="F30" s="360" t="s">
        <v>1285</v>
      </c>
      <c r="G30" s="360" t="s">
        <v>1286</v>
      </c>
      <c r="H30" s="360" t="s">
        <v>1287</v>
      </c>
      <c r="I30" s="330" t="s">
        <v>1288</v>
      </c>
      <c r="J30" s="1232"/>
      <c r="K30" s="1232"/>
      <c r="L30" s="1234"/>
      <c r="M30" s="1224"/>
      <c r="N30" s="1224"/>
      <c r="O30" s="361"/>
      <c r="P30" s="362" t="s">
        <v>1353</v>
      </c>
      <c r="Q30" s="362" t="s">
        <v>927</v>
      </c>
    </row>
    <row r="31" spans="2:17" x14ac:dyDescent="0.2">
      <c r="B31" s="845">
        <v>1</v>
      </c>
      <c r="C31" s="354" t="s">
        <v>1225</v>
      </c>
      <c r="D31" s="850">
        <v>554</v>
      </c>
      <c r="E31" s="850">
        <v>187</v>
      </c>
      <c r="F31" s="850">
        <v>0</v>
      </c>
      <c r="G31" s="850">
        <v>0</v>
      </c>
      <c r="H31" s="850">
        <v>0</v>
      </c>
      <c r="I31" s="850">
        <v>1</v>
      </c>
      <c r="J31" s="850">
        <v>183</v>
      </c>
      <c r="K31" s="850">
        <v>3</v>
      </c>
      <c r="L31" s="850">
        <v>1</v>
      </c>
      <c r="M31" s="850">
        <v>73</v>
      </c>
      <c r="N31" s="850">
        <v>27</v>
      </c>
      <c r="O31" s="850">
        <v>-32</v>
      </c>
      <c r="P31" s="850">
        <v>-7</v>
      </c>
      <c r="Q31" s="850">
        <v>-20</v>
      </c>
    </row>
    <row r="32" spans="2:17" x14ac:dyDescent="0.2">
      <c r="B32" s="845">
        <v>2</v>
      </c>
      <c r="C32" s="354" t="s">
        <v>1226</v>
      </c>
      <c r="D32" s="850">
        <v>150</v>
      </c>
      <c r="E32" s="850">
        <v>1</v>
      </c>
      <c r="F32" s="850">
        <v>0</v>
      </c>
      <c r="G32" s="850">
        <v>0</v>
      </c>
      <c r="H32" s="850">
        <v>0</v>
      </c>
      <c r="I32" s="850">
        <v>1</v>
      </c>
      <c r="J32" s="850">
        <v>0</v>
      </c>
      <c r="K32" s="850">
        <v>1</v>
      </c>
      <c r="L32" s="850" t="s">
        <v>1771</v>
      </c>
      <c r="M32" s="850" t="s">
        <v>1771</v>
      </c>
      <c r="N32" s="850" t="s">
        <v>1771</v>
      </c>
      <c r="O32" s="850">
        <v>0</v>
      </c>
      <c r="P32" s="850" t="s">
        <v>1771</v>
      </c>
      <c r="Q32" s="850" t="s">
        <v>1771</v>
      </c>
    </row>
    <row r="33" spans="2:17" x14ac:dyDescent="0.2">
      <c r="B33" s="845">
        <v>3</v>
      </c>
      <c r="C33" s="354" t="s">
        <v>1232</v>
      </c>
      <c r="D33" s="850">
        <v>1638</v>
      </c>
      <c r="E33" s="850">
        <v>8</v>
      </c>
      <c r="F33" s="850">
        <v>0</v>
      </c>
      <c r="G33" s="850">
        <v>0</v>
      </c>
      <c r="H33" s="850">
        <v>0</v>
      </c>
      <c r="I33" s="850">
        <v>1</v>
      </c>
      <c r="J33" s="850">
        <v>4</v>
      </c>
      <c r="K33" s="850">
        <v>4</v>
      </c>
      <c r="L33" s="850" t="s">
        <v>1771</v>
      </c>
      <c r="M33" s="850">
        <v>3</v>
      </c>
      <c r="N33" s="850">
        <v>1</v>
      </c>
      <c r="O33" s="850">
        <v>-1</v>
      </c>
      <c r="P33" s="850">
        <v>0</v>
      </c>
      <c r="Q33" s="850">
        <v>0</v>
      </c>
    </row>
    <row r="34" spans="2:17" x14ac:dyDescent="0.2">
      <c r="B34" s="845">
        <v>4</v>
      </c>
      <c r="C34" s="354" t="s">
        <v>1257</v>
      </c>
      <c r="D34" s="850">
        <v>105</v>
      </c>
      <c r="E34" s="850">
        <v>49</v>
      </c>
      <c r="F34" s="850">
        <v>0</v>
      </c>
      <c r="G34" s="850">
        <v>0</v>
      </c>
      <c r="H34" s="850">
        <v>0</v>
      </c>
      <c r="I34" s="850">
        <v>1</v>
      </c>
      <c r="J34" s="850">
        <v>49</v>
      </c>
      <c r="K34" s="850">
        <v>0</v>
      </c>
      <c r="L34" s="850" t="s">
        <v>1771</v>
      </c>
      <c r="M34" s="850">
        <v>13</v>
      </c>
      <c r="N34" s="850">
        <v>1</v>
      </c>
      <c r="O34" s="850">
        <v>-2</v>
      </c>
      <c r="P34" s="850">
        <v>-1</v>
      </c>
      <c r="Q34" s="850">
        <v>0</v>
      </c>
    </row>
    <row r="35" spans="2:17" x14ac:dyDescent="0.2">
      <c r="B35" s="845">
        <v>5</v>
      </c>
      <c r="C35" s="354" t="s">
        <v>1262</v>
      </c>
      <c r="D35" s="850">
        <v>10</v>
      </c>
      <c r="E35" s="850">
        <v>0</v>
      </c>
      <c r="F35" s="850">
        <v>0</v>
      </c>
      <c r="G35" s="850">
        <v>0</v>
      </c>
      <c r="H35" s="850">
        <v>0</v>
      </c>
      <c r="I35" s="850" t="s">
        <v>1771</v>
      </c>
      <c r="J35" s="850">
        <v>0</v>
      </c>
      <c r="K35" s="850" t="s">
        <v>1771</v>
      </c>
      <c r="L35" s="850" t="s">
        <v>1771</v>
      </c>
      <c r="M35" s="850" t="s">
        <v>1771</v>
      </c>
      <c r="N35" s="850" t="s">
        <v>1771</v>
      </c>
      <c r="O35" s="850" t="s">
        <v>1771</v>
      </c>
      <c r="P35" s="850" t="s">
        <v>1771</v>
      </c>
      <c r="Q35" s="850" t="s">
        <v>1771</v>
      </c>
    </row>
    <row r="36" spans="2:17" x14ac:dyDescent="0.2">
      <c r="B36" s="845">
        <v>6</v>
      </c>
      <c r="C36" s="354" t="s">
        <v>1263</v>
      </c>
      <c r="D36" s="850">
        <v>61</v>
      </c>
      <c r="E36" s="850">
        <v>34</v>
      </c>
      <c r="F36" s="850">
        <v>0</v>
      </c>
      <c r="G36" s="850">
        <v>0</v>
      </c>
      <c r="H36" s="850">
        <v>0</v>
      </c>
      <c r="I36" s="850">
        <v>2</v>
      </c>
      <c r="J36" s="850">
        <v>34</v>
      </c>
      <c r="K36" s="850">
        <v>1</v>
      </c>
      <c r="L36" s="850">
        <v>0</v>
      </c>
      <c r="M36" s="850">
        <v>10</v>
      </c>
      <c r="N36" s="850">
        <v>5</v>
      </c>
      <c r="O36" s="850">
        <v>-2</v>
      </c>
      <c r="P36" s="850">
        <v>0</v>
      </c>
      <c r="Q36" s="850">
        <v>-2</v>
      </c>
    </row>
    <row r="37" spans="2:17" x14ac:dyDescent="0.2">
      <c r="B37" s="845">
        <v>7</v>
      </c>
      <c r="C37" s="354" t="s">
        <v>1267</v>
      </c>
      <c r="D37" s="850">
        <v>1533</v>
      </c>
      <c r="E37" s="850">
        <v>15</v>
      </c>
      <c r="F37" s="850">
        <v>0</v>
      </c>
      <c r="G37" s="850">
        <v>0</v>
      </c>
      <c r="H37" s="850">
        <v>0</v>
      </c>
      <c r="I37" s="850">
        <v>1</v>
      </c>
      <c r="J37" s="850">
        <v>0</v>
      </c>
      <c r="K37" s="850">
        <v>15</v>
      </c>
      <c r="L37" s="850" t="s">
        <v>1771</v>
      </c>
      <c r="M37" s="850">
        <v>8</v>
      </c>
      <c r="N37" s="850">
        <v>0</v>
      </c>
      <c r="O37" s="850">
        <v>-2</v>
      </c>
      <c r="P37" s="850">
        <v>-1</v>
      </c>
      <c r="Q37" s="850">
        <v>0</v>
      </c>
    </row>
    <row r="38" spans="2:17" x14ac:dyDescent="0.2">
      <c r="B38" s="845">
        <v>8</v>
      </c>
      <c r="C38" s="354" t="s">
        <v>1268</v>
      </c>
      <c r="D38" s="850">
        <v>418</v>
      </c>
      <c r="E38" s="850">
        <v>142</v>
      </c>
      <c r="F38" s="850">
        <v>48</v>
      </c>
      <c r="G38" s="850">
        <v>0</v>
      </c>
      <c r="H38" s="850">
        <v>0</v>
      </c>
      <c r="I38" s="850">
        <v>3</v>
      </c>
      <c r="J38" s="850">
        <v>189</v>
      </c>
      <c r="K38" s="850">
        <v>0</v>
      </c>
      <c r="L38" s="850" t="s">
        <v>1771</v>
      </c>
      <c r="M38" s="850">
        <v>49</v>
      </c>
      <c r="N38" s="850">
        <v>1</v>
      </c>
      <c r="O38" s="850">
        <v>-7</v>
      </c>
      <c r="P38" s="850">
        <v>-5</v>
      </c>
      <c r="Q38" s="850">
        <v>-1</v>
      </c>
    </row>
    <row r="39" spans="2:17" x14ac:dyDescent="0.2">
      <c r="B39" s="845">
        <v>9</v>
      </c>
      <c r="C39" s="354" t="s">
        <v>1275</v>
      </c>
      <c r="D39" s="850">
        <v>314</v>
      </c>
      <c r="E39" s="850">
        <v>1</v>
      </c>
      <c r="F39" s="850">
        <v>0</v>
      </c>
      <c r="G39" s="850">
        <v>0</v>
      </c>
      <c r="H39" s="850">
        <v>0</v>
      </c>
      <c r="I39" s="850">
        <v>3</v>
      </c>
      <c r="J39" s="850">
        <v>0</v>
      </c>
      <c r="K39" s="850">
        <v>1</v>
      </c>
      <c r="L39" s="850" t="s">
        <v>1771</v>
      </c>
      <c r="M39" s="850">
        <v>0</v>
      </c>
      <c r="N39" s="850" t="s">
        <v>1771</v>
      </c>
      <c r="O39" s="850">
        <v>0</v>
      </c>
      <c r="P39" s="850">
        <v>0</v>
      </c>
      <c r="Q39" s="850" t="s">
        <v>1771</v>
      </c>
    </row>
    <row r="40" spans="2:17" x14ac:dyDescent="0.2">
      <c r="B40" s="845">
        <v>10</v>
      </c>
      <c r="C40" s="354" t="s">
        <v>1354</v>
      </c>
      <c r="D40" s="850">
        <v>1333</v>
      </c>
      <c r="E40" s="850">
        <v>0</v>
      </c>
      <c r="F40" s="850">
        <v>1</v>
      </c>
      <c r="G40" s="850">
        <v>2</v>
      </c>
      <c r="H40" s="850">
        <v>1</v>
      </c>
      <c r="I40" s="850">
        <v>16</v>
      </c>
      <c r="J40" s="850">
        <v>0</v>
      </c>
      <c r="K40" s="850">
        <v>5</v>
      </c>
      <c r="L40" s="850" t="s">
        <v>1771</v>
      </c>
      <c r="M40" s="850">
        <v>1</v>
      </c>
      <c r="N40" s="850">
        <v>0</v>
      </c>
      <c r="O40" s="850">
        <v>0</v>
      </c>
      <c r="P40" s="850">
        <v>0</v>
      </c>
      <c r="Q40" s="850">
        <v>0</v>
      </c>
    </row>
    <row r="41" spans="2:17" x14ac:dyDescent="0.2">
      <c r="B41" s="845">
        <v>11</v>
      </c>
      <c r="C41" s="354" t="s">
        <v>1355</v>
      </c>
      <c r="D41" s="850">
        <v>1395</v>
      </c>
      <c r="E41" s="850">
        <v>6</v>
      </c>
      <c r="F41" s="850">
        <v>0</v>
      </c>
      <c r="G41" s="850">
        <v>0</v>
      </c>
      <c r="H41" s="850">
        <v>0</v>
      </c>
      <c r="I41" s="850">
        <v>1</v>
      </c>
      <c r="J41" s="850">
        <v>0</v>
      </c>
      <c r="K41" s="850">
        <v>6</v>
      </c>
      <c r="L41" s="850" t="s">
        <v>1771</v>
      </c>
      <c r="M41" s="850">
        <v>0</v>
      </c>
      <c r="N41" s="850">
        <v>0</v>
      </c>
      <c r="O41" s="850">
        <v>0</v>
      </c>
      <c r="P41" s="850">
        <v>0</v>
      </c>
      <c r="Q41" s="850">
        <v>0</v>
      </c>
    </row>
    <row r="42" spans="2:17" x14ac:dyDescent="0.2">
      <c r="B42" s="845">
        <v>12</v>
      </c>
      <c r="C42" s="354" t="s">
        <v>1356</v>
      </c>
      <c r="D42" s="850">
        <v>2</v>
      </c>
      <c r="E42" s="850"/>
      <c r="F42" s="850"/>
      <c r="G42" s="850"/>
      <c r="H42" s="850"/>
      <c r="I42" s="850"/>
      <c r="J42" s="850"/>
      <c r="K42" s="850" t="s">
        <v>1771</v>
      </c>
      <c r="L42" s="850" t="s">
        <v>1771</v>
      </c>
      <c r="M42" s="850" t="s">
        <v>1771</v>
      </c>
      <c r="N42" s="850" t="s">
        <v>1771</v>
      </c>
      <c r="O42" s="850" t="s">
        <v>1771</v>
      </c>
      <c r="P42" s="850" t="s">
        <v>1771</v>
      </c>
      <c r="Q42" s="850" t="s">
        <v>1771</v>
      </c>
    </row>
    <row r="43" spans="2:17" x14ac:dyDescent="0.2">
      <c r="B43" s="845">
        <v>13</v>
      </c>
      <c r="C43" s="354" t="s">
        <v>1357</v>
      </c>
      <c r="D43" s="851"/>
      <c r="E43" s="848"/>
      <c r="F43" s="848"/>
      <c r="G43" s="848"/>
      <c r="H43" s="848"/>
      <c r="I43" s="852"/>
      <c r="J43" s="848"/>
      <c r="K43" s="848"/>
      <c r="L43" s="848"/>
      <c r="M43" s="848"/>
      <c r="N43" s="848"/>
      <c r="O43" s="848"/>
      <c r="P43" s="848"/>
      <c r="Q43" s="848"/>
    </row>
    <row r="45" spans="2:17" x14ac:dyDescent="0.2">
      <c r="C45" s="356" t="s">
        <v>25</v>
      </c>
      <c r="D45" s="357" t="s">
        <v>26</v>
      </c>
      <c r="E45" s="357" t="s">
        <v>27</v>
      </c>
      <c r="F45" s="357" t="s">
        <v>93</v>
      </c>
      <c r="G45" s="357" t="s">
        <v>94</v>
      </c>
      <c r="H45" s="357" t="s">
        <v>155</v>
      </c>
      <c r="I45" s="357" t="s">
        <v>156</v>
      </c>
      <c r="J45" s="357" t="s">
        <v>157</v>
      </c>
      <c r="K45" s="357" t="s">
        <v>563</v>
      </c>
      <c r="L45" s="357" t="s">
        <v>564</v>
      </c>
      <c r="M45" s="357" t="s">
        <v>565</v>
      </c>
      <c r="N45" s="358" t="s">
        <v>566</v>
      </c>
      <c r="O45" s="358" t="s">
        <v>567</v>
      </c>
      <c r="P45" s="358" t="s">
        <v>1280</v>
      </c>
      <c r="Q45" s="358" t="s">
        <v>1345</v>
      </c>
    </row>
    <row r="46" spans="2:17" x14ac:dyDescent="0.2">
      <c r="C46" s="1265" t="s">
        <v>1775</v>
      </c>
      <c r="D46" s="1225" t="s">
        <v>1222</v>
      </c>
      <c r="E46" s="1226"/>
      <c r="F46" s="1226"/>
      <c r="G46" s="1226"/>
      <c r="H46" s="1226"/>
      <c r="I46" s="1226"/>
      <c r="J46" s="1226"/>
      <c r="K46" s="1226"/>
      <c r="L46" s="1226"/>
      <c r="M46" s="1226"/>
      <c r="N46" s="1226"/>
      <c r="O46" s="1226"/>
      <c r="P46" s="1226"/>
      <c r="Q46" s="1227"/>
    </row>
    <row r="47" spans="2:17" x14ac:dyDescent="0.2">
      <c r="C47" s="1300"/>
      <c r="D47" s="359"/>
      <c r="E47" s="1228" t="s">
        <v>1347</v>
      </c>
      <c r="F47" s="1229"/>
      <c r="G47" s="1229"/>
      <c r="H47" s="1229"/>
      <c r="I47" s="1229"/>
      <c r="J47" s="1229"/>
      <c r="K47" s="1229"/>
      <c r="L47" s="1229"/>
      <c r="M47" s="1229"/>
      <c r="N47" s="1229"/>
      <c r="O47" s="1229"/>
      <c r="P47" s="1229"/>
      <c r="Q47" s="1230"/>
    </row>
    <row r="48" spans="2:17" x14ac:dyDescent="0.2">
      <c r="C48" s="1300"/>
      <c r="D48" s="359"/>
      <c r="E48" s="1228" t="s">
        <v>1348</v>
      </c>
      <c r="F48" s="1229"/>
      <c r="G48" s="1229"/>
      <c r="H48" s="1229"/>
      <c r="I48" s="1230"/>
      <c r="J48" s="1231" t="s">
        <v>1349</v>
      </c>
      <c r="K48" s="1231" t="s">
        <v>1350</v>
      </c>
      <c r="L48" s="1233" t="s">
        <v>1351</v>
      </c>
      <c r="M48" s="1222" t="s">
        <v>1291</v>
      </c>
      <c r="N48" s="1222" t="s">
        <v>927</v>
      </c>
      <c r="O48" s="1235" t="s">
        <v>813</v>
      </c>
      <c r="P48" s="1236"/>
      <c r="Q48" s="1237"/>
    </row>
    <row r="49" spans="2:17" ht="38.25" x14ac:dyDescent="0.2">
      <c r="C49" s="1266"/>
      <c r="D49" s="359"/>
      <c r="E49" s="360" t="s">
        <v>1352</v>
      </c>
      <c r="F49" s="360" t="s">
        <v>1285</v>
      </c>
      <c r="G49" s="360" t="s">
        <v>1286</v>
      </c>
      <c r="H49" s="360" t="s">
        <v>1287</v>
      </c>
      <c r="I49" s="330" t="s">
        <v>1288</v>
      </c>
      <c r="J49" s="1232"/>
      <c r="K49" s="1232"/>
      <c r="L49" s="1234"/>
      <c r="M49" s="1224"/>
      <c r="N49" s="1224"/>
      <c r="O49" s="361"/>
      <c r="P49" s="362" t="s">
        <v>1353</v>
      </c>
      <c r="Q49" s="362" t="s">
        <v>927</v>
      </c>
    </row>
    <row r="50" spans="2:17" x14ac:dyDescent="0.2">
      <c r="B50" s="128">
        <v>1</v>
      </c>
      <c r="C50" s="354" t="s">
        <v>1225</v>
      </c>
      <c r="D50" s="850">
        <v>0</v>
      </c>
      <c r="E50" s="850">
        <v>0</v>
      </c>
      <c r="F50" s="850">
        <v>0</v>
      </c>
      <c r="G50" s="850">
        <v>0</v>
      </c>
      <c r="H50" s="850">
        <v>0</v>
      </c>
      <c r="I50" s="850" t="s">
        <v>1771</v>
      </c>
      <c r="J50" s="850">
        <v>0</v>
      </c>
      <c r="K50" s="850" t="s">
        <v>1771</v>
      </c>
      <c r="L50" s="850" t="s">
        <v>1771</v>
      </c>
      <c r="M50" s="850" t="s">
        <v>1771</v>
      </c>
      <c r="N50" s="850" t="s">
        <v>1771</v>
      </c>
      <c r="O50" s="850" t="s">
        <v>1771</v>
      </c>
      <c r="P50" s="850" t="s">
        <v>1771</v>
      </c>
      <c r="Q50" s="850" t="s">
        <v>1771</v>
      </c>
    </row>
    <row r="51" spans="2:17" x14ac:dyDescent="0.2">
      <c r="B51" s="128">
        <v>2</v>
      </c>
      <c r="C51" s="354" t="s">
        <v>1226</v>
      </c>
      <c r="D51" s="850">
        <v>35</v>
      </c>
      <c r="E51" s="850">
        <v>0</v>
      </c>
      <c r="F51" s="850">
        <v>0</v>
      </c>
      <c r="G51" s="850">
        <v>0</v>
      </c>
      <c r="H51" s="850">
        <v>0</v>
      </c>
      <c r="I51" s="850" t="s">
        <v>1771</v>
      </c>
      <c r="J51" s="850">
        <v>0</v>
      </c>
      <c r="K51" s="850" t="s">
        <v>1771</v>
      </c>
      <c r="L51" s="850" t="s">
        <v>1771</v>
      </c>
      <c r="M51" s="850" t="s">
        <v>1771</v>
      </c>
      <c r="N51" s="850" t="s">
        <v>1771</v>
      </c>
      <c r="O51" s="850" t="s">
        <v>1771</v>
      </c>
      <c r="P51" s="850" t="s">
        <v>1771</v>
      </c>
      <c r="Q51" s="850" t="s">
        <v>1771</v>
      </c>
    </row>
    <row r="52" spans="2:17" x14ac:dyDescent="0.2">
      <c r="B52" s="128">
        <v>3</v>
      </c>
      <c r="C52" s="354" t="s">
        <v>1232</v>
      </c>
      <c r="D52" s="850">
        <v>114</v>
      </c>
      <c r="E52" s="850">
        <v>0</v>
      </c>
      <c r="F52" s="850">
        <v>0</v>
      </c>
      <c r="G52" s="850">
        <v>0</v>
      </c>
      <c r="H52" s="850">
        <v>0</v>
      </c>
      <c r="I52" s="850" t="s">
        <v>1771</v>
      </c>
      <c r="J52" s="850">
        <v>0</v>
      </c>
      <c r="K52" s="850" t="s">
        <v>1771</v>
      </c>
      <c r="L52" s="850" t="s">
        <v>1771</v>
      </c>
      <c r="M52" s="850" t="s">
        <v>1771</v>
      </c>
      <c r="N52" s="850" t="s">
        <v>1771</v>
      </c>
      <c r="O52" s="850" t="s">
        <v>1771</v>
      </c>
      <c r="P52" s="850" t="s">
        <v>1771</v>
      </c>
      <c r="Q52" s="850" t="s">
        <v>1771</v>
      </c>
    </row>
    <row r="53" spans="2:17" x14ac:dyDescent="0.2">
      <c r="B53" s="128">
        <v>4</v>
      </c>
      <c r="C53" s="354" t="s">
        <v>1257</v>
      </c>
      <c r="D53" s="850">
        <v>0</v>
      </c>
      <c r="E53" s="850">
        <v>0</v>
      </c>
      <c r="F53" s="850">
        <v>0</v>
      </c>
      <c r="G53" s="850">
        <v>0</v>
      </c>
      <c r="H53" s="850">
        <v>0</v>
      </c>
      <c r="I53" s="850">
        <v>0</v>
      </c>
      <c r="J53" s="850">
        <v>0</v>
      </c>
      <c r="K53" s="850" t="s">
        <v>1771</v>
      </c>
      <c r="L53" s="850" t="s">
        <v>1771</v>
      </c>
      <c r="M53" s="850" t="s">
        <v>1771</v>
      </c>
      <c r="N53" s="850" t="s">
        <v>1771</v>
      </c>
      <c r="O53" s="850">
        <v>0</v>
      </c>
      <c r="P53" s="850" t="s">
        <v>1771</v>
      </c>
      <c r="Q53" s="850" t="s">
        <v>1771</v>
      </c>
    </row>
    <row r="54" spans="2:17" x14ac:dyDescent="0.2">
      <c r="B54" s="128">
        <v>5</v>
      </c>
      <c r="C54" s="354" t="s">
        <v>1262</v>
      </c>
      <c r="D54" s="850">
        <v>0</v>
      </c>
      <c r="E54" s="850">
        <v>0</v>
      </c>
      <c r="F54" s="850">
        <v>0</v>
      </c>
      <c r="G54" s="850">
        <v>0</v>
      </c>
      <c r="H54" s="850">
        <v>0</v>
      </c>
      <c r="I54" s="850" t="s">
        <v>1771</v>
      </c>
      <c r="J54" s="850">
        <v>0</v>
      </c>
      <c r="K54" s="850" t="s">
        <v>1771</v>
      </c>
      <c r="L54" s="850" t="s">
        <v>1771</v>
      </c>
      <c r="M54" s="850" t="s">
        <v>1771</v>
      </c>
      <c r="N54" s="850" t="s">
        <v>1771</v>
      </c>
      <c r="O54" s="850" t="s">
        <v>1771</v>
      </c>
      <c r="P54" s="850" t="s">
        <v>1771</v>
      </c>
      <c r="Q54" s="850" t="s">
        <v>1771</v>
      </c>
    </row>
    <row r="55" spans="2:17" x14ac:dyDescent="0.2">
      <c r="B55" s="128">
        <v>6</v>
      </c>
      <c r="C55" s="354" t="s">
        <v>1263</v>
      </c>
      <c r="D55" s="850">
        <v>0</v>
      </c>
      <c r="E55" s="850">
        <v>0</v>
      </c>
      <c r="F55" s="850">
        <v>0</v>
      </c>
      <c r="G55" s="850">
        <v>0</v>
      </c>
      <c r="H55" s="850">
        <v>0</v>
      </c>
      <c r="I55" s="850">
        <v>0</v>
      </c>
      <c r="J55" s="850">
        <v>0</v>
      </c>
      <c r="K55" s="850" t="s">
        <v>1771</v>
      </c>
      <c r="L55" s="850" t="s">
        <v>1771</v>
      </c>
      <c r="M55" s="850">
        <v>0</v>
      </c>
      <c r="N55" s="850" t="s">
        <v>1771</v>
      </c>
      <c r="O55" s="850">
        <v>0</v>
      </c>
      <c r="P55" s="850">
        <v>0</v>
      </c>
      <c r="Q55" s="850" t="s">
        <v>1771</v>
      </c>
    </row>
    <row r="56" spans="2:17" x14ac:dyDescent="0.2">
      <c r="B56" s="128">
        <v>7</v>
      </c>
      <c r="C56" s="354" t="s">
        <v>1267</v>
      </c>
      <c r="D56" s="850">
        <v>49</v>
      </c>
      <c r="E56" s="850">
        <v>0</v>
      </c>
      <c r="F56" s="850">
        <v>0</v>
      </c>
      <c r="G56" s="850">
        <v>0</v>
      </c>
      <c r="H56" s="850">
        <v>0</v>
      </c>
      <c r="I56" s="850" t="s">
        <v>1771</v>
      </c>
      <c r="J56" s="850">
        <v>0</v>
      </c>
      <c r="K56" s="850" t="s">
        <v>1771</v>
      </c>
      <c r="L56" s="850" t="s">
        <v>1771</v>
      </c>
      <c r="M56" s="850" t="s">
        <v>1771</v>
      </c>
      <c r="N56" s="850" t="s">
        <v>1771</v>
      </c>
      <c r="O56" s="850" t="s">
        <v>1771</v>
      </c>
      <c r="P56" s="850" t="s">
        <v>1771</v>
      </c>
      <c r="Q56" s="850" t="s">
        <v>1771</v>
      </c>
    </row>
    <row r="57" spans="2:17" x14ac:dyDescent="0.2">
      <c r="B57" s="128">
        <v>8</v>
      </c>
      <c r="C57" s="354" t="s">
        <v>1268</v>
      </c>
      <c r="D57" s="850">
        <v>107</v>
      </c>
      <c r="E57" s="850">
        <v>30</v>
      </c>
      <c r="F57" s="850">
        <v>76</v>
      </c>
      <c r="G57" s="853">
        <v>0</v>
      </c>
      <c r="H57" s="850">
        <v>0</v>
      </c>
      <c r="I57" s="850">
        <v>7</v>
      </c>
      <c r="J57" s="850">
        <v>107</v>
      </c>
      <c r="K57" s="850" t="s">
        <v>1771</v>
      </c>
      <c r="L57" s="850" t="s">
        <v>1771</v>
      </c>
      <c r="M57" s="850" t="s">
        <v>1771</v>
      </c>
      <c r="N57" s="850" t="s">
        <v>1771</v>
      </c>
      <c r="O57" s="850">
        <v>0</v>
      </c>
      <c r="P57" s="850" t="s">
        <v>1771</v>
      </c>
      <c r="Q57" s="850" t="s">
        <v>1771</v>
      </c>
    </row>
    <row r="58" spans="2:17" x14ac:dyDescent="0.2">
      <c r="B58" s="128">
        <v>9</v>
      </c>
      <c r="C58" s="354" t="s">
        <v>1275</v>
      </c>
      <c r="D58" s="850">
        <v>0</v>
      </c>
      <c r="E58" s="850">
        <v>0</v>
      </c>
      <c r="F58" s="850">
        <v>0</v>
      </c>
      <c r="G58" s="850">
        <v>0</v>
      </c>
      <c r="H58" s="850">
        <v>0</v>
      </c>
      <c r="I58" s="850" t="s">
        <v>1771</v>
      </c>
      <c r="J58" s="850">
        <v>0</v>
      </c>
      <c r="K58" s="850" t="s">
        <v>1771</v>
      </c>
      <c r="L58" s="850" t="s">
        <v>1771</v>
      </c>
      <c r="M58" s="850" t="s">
        <v>1771</v>
      </c>
      <c r="N58" s="850" t="s">
        <v>1771</v>
      </c>
      <c r="O58" s="850" t="s">
        <v>1771</v>
      </c>
      <c r="P58" s="850" t="s">
        <v>1771</v>
      </c>
      <c r="Q58" s="850" t="s">
        <v>1771</v>
      </c>
    </row>
    <row r="59" spans="2:17" x14ac:dyDescent="0.2">
      <c r="B59" s="128">
        <v>10</v>
      </c>
      <c r="C59" s="354" t="s">
        <v>1354</v>
      </c>
      <c r="D59" s="850">
        <v>2</v>
      </c>
      <c r="E59" s="850">
        <v>0</v>
      </c>
      <c r="F59" s="853">
        <v>0</v>
      </c>
      <c r="G59" s="850">
        <v>0</v>
      </c>
      <c r="H59" s="850">
        <v>0</v>
      </c>
      <c r="I59" s="850">
        <v>3</v>
      </c>
      <c r="J59" s="850">
        <v>0</v>
      </c>
      <c r="K59" s="853">
        <v>0</v>
      </c>
      <c r="L59" s="850" t="s">
        <v>1771</v>
      </c>
      <c r="M59" s="850" t="s">
        <v>1771</v>
      </c>
      <c r="N59" s="850" t="s">
        <v>1771</v>
      </c>
      <c r="O59" s="850">
        <v>0</v>
      </c>
      <c r="P59" s="850" t="s">
        <v>1771</v>
      </c>
      <c r="Q59" s="850" t="s">
        <v>1771</v>
      </c>
    </row>
    <row r="60" spans="2:17" x14ac:dyDescent="0.2">
      <c r="B60" s="128">
        <v>11</v>
      </c>
      <c r="C60" s="354" t="s">
        <v>1355</v>
      </c>
      <c r="D60" s="850">
        <v>10</v>
      </c>
      <c r="E60" s="850">
        <v>0</v>
      </c>
      <c r="F60" s="850">
        <v>0</v>
      </c>
      <c r="G60" s="850">
        <v>0</v>
      </c>
      <c r="H60" s="850">
        <v>0</v>
      </c>
      <c r="I60" s="850" t="s">
        <v>1771</v>
      </c>
      <c r="J60" s="850">
        <v>0</v>
      </c>
      <c r="K60" s="850" t="s">
        <v>1771</v>
      </c>
      <c r="L60" s="850" t="s">
        <v>1771</v>
      </c>
      <c r="M60" s="850" t="s">
        <v>1771</v>
      </c>
      <c r="N60" s="850" t="s">
        <v>1771</v>
      </c>
      <c r="O60" s="850" t="s">
        <v>1771</v>
      </c>
      <c r="P60" s="850" t="s">
        <v>1771</v>
      </c>
      <c r="Q60" s="850" t="s">
        <v>1771</v>
      </c>
    </row>
    <row r="61" spans="2:17" x14ac:dyDescent="0.2">
      <c r="B61" s="128">
        <v>12</v>
      </c>
      <c r="C61" s="846" t="s">
        <v>1356</v>
      </c>
      <c r="D61" s="854"/>
      <c r="E61" s="855"/>
      <c r="F61" s="855"/>
      <c r="G61" s="855"/>
      <c r="H61" s="855"/>
      <c r="I61" s="856"/>
      <c r="J61" s="855"/>
      <c r="K61" s="855"/>
      <c r="L61" s="855"/>
      <c r="M61" s="855"/>
      <c r="N61" s="855"/>
      <c r="O61" s="855"/>
      <c r="P61" s="855"/>
      <c r="Q61" s="855"/>
    </row>
    <row r="62" spans="2:17" x14ac:dyDescent="0.2">
      <c r="B62" s="128">
        <v>13</v>
      </c>
      <c r="C62" s="354" t="s">
        <v>1357</v>
      </c>
      <c r="D62" s="848"/>
      <c r="E62" s="848"/>
      <c r="F62" s="848"/>
      <c r="G62" s="848"/>
      <c r="H62" s="848"/>
      <c r="I62" s="848"/>
      <c r="J62" s="848"/>
      <c r="K62" s="848"/>
      <c r="L62" s="848"/>
      <c r="M62" s="848"/>
      <c r="N62" s="848"/>
      <c r="O62" s="848"/>
      <c r="P62" s="848"/>
      <c r="Q62" s="848"/>
    </row>
    <row r="64" spans="2:17" x14ac:dyDescent="0.2">
      <c r="C64" s="356" t="s">
        <v>25</v>
      </c>
      <c r="D64" s="357" t="s">
        <v>26</v>
      </c>
      <c r="E64" s="357" t="s">
        <v>27</v>
      </c>
      <c r="F64" s="357" t="s">
        <v>93</v>
      </c>
      <c r="G64" s="357" t="s">
        <v>94</v>
      </c>
      <c r="H64" s="357" t="s">
        <v>155</v>
      </c>
      <c r="I64" s="357" t="s">
        <v>156</v>
      </c>
      <c r="J64" s="357" t="s">
        <v>157</v>
      </c>
      <c r="K64" s="357" t="s">
        <v>563</v>
      </c>
      <c r="L64" s="357" t="s">
        <v>564</v>
      </c>
      <c r="M64" s="357" t="s">
        <v>565</v>
      </c>
      <c r="N64" s="358" t="s">
        <v>566</v>
      </c>
      <c r="O64" s="358" t="s">
        <v>567</v>
      </c>
      <c r="P64" s="358" t="s">
        <v>1280</v>
      </c>
      <c r="Q64" s="358" t="s">
        <v>1345</v>
      </c>
    </row>
    <row r="65" spans="2:17" x14ac:dyDescent="0.2">
      <c r="C65" s="1265" t="s">
        <v>1776</v>
      </c>
      <c r="D65" s="1225" t="s">
        <v>1222</v>
      </c>
      <c r="E65" s="1226"/>
      <c r="F65" s="1226"/>
      <c r="G65" s="1226"/>
      <c r="H65" s="1226"/>
      <c r="I65" s="1226"/>
      <c r="J65" s="1226"/>
      <c r="K65" s="1226"/>
      <c r="L65" s="1226"/>
      <c r="M65" s="1226"/>
      <c r="N65" s="1226"/>
      <c r="O65" s="1226"/>
      <c r="P65" s="1226"/>
      <c r="Q65" s="1227"/>
    </row>
    <row r="66" spans="2:17" x14ac:dyDescent="0.2">
      <c r="C66" s="1300"/>
      <c r="D66" s="359"/>
      <c r="E66" s="1228" t="s">
        <v>1347</v>
      </c>
      <c r="F66" s="1229"/>
      <c r="G66" s="1229"/>
      <c r="H66" s="1229"/>
      <c r="I66" s="1229"/>
      <c r="J66" s="1229"/>
      <c r="K66" s="1229"/>
      <c r="L66" s="1229"/>
      <c r="M66" s="1229"/>
      <c r="N66" s="1229"/>
      <c r="O66" s="1229"/>
      <c r="P66" s="1229"/>
      <c r="Q66" s="1230"/>
    </row>
    <row r="67" spans="2:17" x14ac:dyDescent="0.2">
      <c r="C67" s="1300"/>
      <c r="D67" s="359"/>
      <c r="E67" s="1228" t="s">
        <v>1348</v>
      </c>
      <c r="F67" s="1229"/>
      <c r="G67" s="1229"/>
      <c r="H67" s="1229"/>
      <c r="I67" s="1230"/>
      <c r="J67" s="1231" t="s">
        <v>1349</v>
      </c>
      <c r="K67" s="1231" t="s">
        <v>1350</v>
      </c>
      <c r="L67" s="1233" t="s">
        <v>1351</v>
      </c>
      <c r="M67" s="1222" t="s">
        <v>1291</v>
      </c>
      <c r="N67" s="1222" t="s">
        <v>927</v>
      </c>
      <c r="O67" s="1235" t="s">
        <v>813</v>
      </c>
      <c r="P67" s="1236"/>
      <c r="Q67" s="1237"/>
    </row>
    <row r="68" spans="2:17" ht="38.25" x14ac:dyDescent="0.2">
      <c r="C68" s="1266"/>
      <c r="D68" s="359"/>
      <c r="E68" s="360" t="s">
        <v>1352</v>
      </c>
      <c r="F68" s="360" t="s">
        <v>1285</v>
      </c>
      <c r="G68" s="360" t="s">
        <v>1286</v>
      </c>
      <c r="H68" s="360" t="s">
        <v>1287</v>
      </c>
      <c r="I68" s="330" t="s">
        <v>1288</v>
      </c>
      <c r="J68" s="1232"/>
      <c r="K68" s="1232"/>
      <c r="L68" s="1234"/>
      <c r="M68" s="1224"/>
      <c r="N68" s="1224"/>
      <c r="O68" s="361"/>
      <c r="P68" s="362" t="s">
        <v>1353</v>
      </c>
      <c r="Q68" s="362" t="s">
        <v>927</v>
      </c>
    </row>
    <row r="69" spans="2:17" x14ac:dyDescent="0.2">
      <c r="B69" s="128">
        <v>1</v>
      </c>
      <c r="C69" s="354" t="s">
        <v>1225</v>
      </c>
      <c r="D69" s="853">
        <v>253</v>
      </c>
      <c r="E69" s="853">
        <v>26</v>
      </c>
      <c r="F69" s="853">
        <v>10</v>
      </c>
      <c r="G69" s="853">
        <v>0</v>
      </c>
      <c r="H69" s="853">
        <v>0</v>
      </c>
      <c r="I69" s="853">
        <v>4</v>
      </c>
      <c r="J69" s="853">
        <v>10</v>
      </c>
      <c r="K69" s="853">
        <v>26</v>
      </c>
      <c r="L69" s="853">
        <v>0</v>
      </c>
      <c r="M69" s="853">
        <v>2</v>
      </c>
      <c r="N69" s="853">
        <v>0</v>
      </c>
      <c r="O69" s="853">
        <v>0</v>
      </c>
      <c r="P69" s="853">
        <v>0</v>
      </c>
      <c r="Q69" s="853">
        <v>0</v>
      </c>
    </row>
    <row r="70" spans="2:17" x14ac:dyDescent="0.2">
      <c r="B70" s="128">
        <v>2</v>
      </c>
      <c r="C70" s="354" t="s">
        <v>1226</v>
      </c>
      <c r="D70" s="853">
        <v>199</v>
      </c>
      <c r="E70" s="853">
        <v>1</v>
      </c>
      <c r="F70" s="853">
        <v>0</v>
      </c>
      <c r="G70" s="853">
        <v>0</v>
      </c>
      <c r="H70" s="853">
        <v>0</v>
      </c>
      <c r="I70" s="853">
        <v>2</v>
      </c>
      <c r="J70" s="853">
        <v>0</v>
      </c>
      <c r="K70" s="853">
        <v>1</v>
      </c>
      <c r="L70" s="853" t="s">
        <v>1771</v>
      </c>
      <c r="M70" s="853">
        <v>0</v>
      </c>
      <c r="N70" s="853">
        <v>0</v>
      </c>
      <c r="O70" s="853">
        <v>0</v>
      </c>
      <c r="P70" s="853">
        <v>0</v>
      </c>
      <c r="Q70" s="853">
        <v>0</v>
      </c>
    </row>
    <row r="71" spans="2:17" x14ac:dyDescent="0.2">
      <c r="B71" s="128">
        <v>3</v>
      </c>
      <c r="C71" s="354" t="s">
        <v>1232</v>
      </c>
      <c r="D71" s="853">
        <v>1766</v>
      </c>
      <c r="E71" s="853">
        <v>93</v>
      </c>
      <c r="F71" s="853">
        <v>13</v>
      </c>
      <c r="G71" s="853">
        <v>0</v>
      </c>
      <c r="H71" s="853">
        <v>0</v>
      </c>
      <c r="I71" s="853">
        <v>2</v>
      </c>
      <c r="J71" s="853">
        <v>0</v>
      </c>
      <c r="K71" s="853">
        <v>106</v>
      </c>
      <c r="L71" s="853" t="s">
        <v>1771</v>
      </c>
      <c r="M71" s="853">
        <v>11</v>
      </c>
      <c r="N71" s="853">
        <v>1</v>
      </c>
      <c r="O71" s="853">
        <v>-3</v>
      </c>
      <c r="P71" s="853">
        <v>0</v>
      </c>
      <c r="Q71" s="853">
        <v>-2</v>
      </c>
    </row>
    <row r="72" spans="2:17" x14ac:dyDescent="0.2">
      <c r="B72" s="128">
        <v>4</v>
      </c>
      <c r="C72" s="354" t="s">
        <v>1257</v>
      </c>
      <c r="D72" s="853">
        <v>736</v>
      </c>
      <c r="E72" s="853">
        <v>10</v>
      </c>
      <c r="F72" s="853">
        <v>9</v>
      </c>
      <c r="G72" s="853">
        <v>0</v>
      </c>
      <c r="H72" s="853">
        <v>0</v>
      </c>
      <c r="I72" s="853">
        <v>4</v>
      </c>
      <c r="J72" s="853">
        <v>13</v>
      </c>
      <c r="K72" s="853">
        <v>5</v>
      </c>
      <c r="L72" s="853" t="s">
        <v>1771</v>
      </c>
      <c r="M72" s="853">
        <v>5</v>
      </c>
      <c r="N72" s="853" t="s">
        <v>1771</v>
      </c>
      <c r="O72" s="853">
        <v>-4</v>
      </c>
      <c r="P72" s="853">
        <v>0</v>
      </c>
      <c r="Q72" s="853">
        <v>-3</v>
      </c>
    </row>
    <row r="73" spans="2:17" x14ac:dyDescent="0.2">
      <c r="B73" s="128">
        <v>5</v>
      </c>
      <c r="C73" s="354" t="s">
        <v>1262</v>
      </c>
      <c r="D73" s="853">
        <v>124</v>
      </c>
      <c r="E73" s="853">
        <v>4</v>
      </c>
      <c r="F73" s="853">
        <v>0</v>
      </c>
      <c r="G73" s="853">
        <v>0</v>
      </c>
      <c r="H73" s="853">
        <v>0</v>
      </c>
      <c r="I73" s="853">
        <v>2</v>
      </c>
      <c r="J73" s="853">
        <v>1</v>
      </c>
      <c r="K73" s="853">
        <v>3</v>
      </c>
      <c r="L73" s="853" t="s">
        <v>1771</v>
      </c>
      <c r="M73" s="853">
        <v>1</v>
      </c>
      <c r="N73" s="853">
        <v>0</v>
      </c>
      <c r="O73" s="853">
        <v>0</v>
      </c>
      <c r="P73" s="853">
        <v>0</v>
      </c>
      <c r="Q73" s="853">
        <v>0</v>
      </c>
    </row>
    <row r="74" spans="2:17" x14ac:dyDescent="0.2">
      <c r="B74" s="128">
        <v>6</v>
      </c>
      <c r="C74" s="354" t="s">
        <v>1263</v>
      </c>
      <c r="D74" s="853">
        <v>612</v>
      </c>
      <c r="E74" s="853">
        <v>62</v>
      </c>
      <c r="F74" s="853">
        <v>0</v>
      </c>
      <c r="G74" s="853">
        <v>0</v>
      </c>
      <c r="H74" s="853">
        <v>0</v>
      </c>
      <c r="I74" s="853">
        <v>1</v>
      </c>
      <c r="J74" s="853">
        <v>38</v>
      </c>
      <c r="K74" s="853">
        <v>24</v>
      </c>
      <c r="L74" s="853">
        <v>0</v>
      </c>
      <c r="M74" s="853">
        <v>13</v>
      </c>
      <c r="N74" s="853">
        <v>2</v>
      </c>
      <c r="O74" s="853">
        <v>-2</v>
      </c>
      <c r="P74" s="853">
        <v>0</v>
      </c>
      <c r="Q74" s="853">
        <v>-2</v>
      </c>
    </row>
    <row r="75" spans="2:17" x14ac:dyDescent="0.2">
      <c r="B75" s="128">
        <v>7</v>
      </c>
      <c r="C75" s="354" t="s">
        <v>1267</v>
      </c>
      <c r="D75" s="853">
        <v>3098</v>
      </c>
      <c r="E75" s="853">
        <v>135</v>
      </c>
      <c r="F75" s="853">
        <v>3</v>
      </c>
      <c r="G75" s="853">
        <v>0</v>
      </c>
      <c r="H75" s="853">
        <v>0</v>
      </c>
      <c r="I75" s="853">
        <v>2</v>
      </c>
      <c r="J75" s="853">
        <v>0</v>
      </c>
      <c r="K75" s="853">
        <v>138</v>
      </c>
      <c r="L75" s="853" t="s">
        <v>1771</v>
      </c>
      <c r="M75" s="853">
        <v>10</v>
      </c>
      <c r="N75" s="853">
        <v>3</v>
      </c>
      <c r="O75" s="853">
        <v>-3</v>
      </c>
      <c r="P75" s="853">
        <v>0</v>
      </c>
      <c r="Q75" s="853">
        <v>-2</v>
      </c>
    </row>
    <row r="76" spans="2:17" x14ac:dyDescent="0.2">
      <c r="B76" s="128">
        <v>8</v>
      </c>
      <c r="C76" s="354" t="s">
        <v>1268</v>
      </c>
      <c r="D76" s="853">
        <v>540</v>
      </c>
      <c r="E76" s="853">
        <v>23</v>
      </c>
      <c r="F76" s="853">
        <v>3</v>
      </c>
      <c r="G76" s="853">
        <v>0</v>
      </c>
      <c r="H76" s="853">
        <v>0</v>
      </c>
      <c r="I76" s="853">
        <v>3</v>
      </c>
      <c r="J76" s="853">
        <v>9</v>
      </c>
      <c r="K76" s="853">
        <v>17</v>
      </c>
      <c r="L76" s="853">
        <v>0</v>
      </c>
      <c r="M76" s="853">
        <v>4</v>
      </c>
      <c r="N76" s="853">
        <v>0</v>
      </c>
      <c r="O76" s="853">
        <v>0</v>
      </c>
      <c r="P76" s="853">
        <v>0</v>
      </c>
      <c r="Q76" s="853">
        <v>0</v>
      </c>
    </row>
    <row r="77" spans="2:17" x14ac:dyDescent="0.2">
      <c r="B77" s="128">
        <v>9</v>
      </c>
      <c r="C77" s="354" t="s">
        <v>1275</v>
      </c>
      <c r="D77" s="853">
        <v>942</v>
      </c>
      <c r="E77" s="853">
        <v>1</v>
      </c>
      <c r="F77" s="853">
        <v>1</v>
      </c>
      <c r="G77" s="853">
        <v>0</v>
      </c>
      <c r="H77" s="853">
        <v>0</v>
      </c>
      <c r="I77" s="853">
        <v>4</v>
      </c>
      <c r="J77" s="853">
        <v>0</v>
      </c>
      <c r="K77" s="853">
        <v>2</v>
      </c>
      <c r="L77" s="853" t="s">
        <v>1771</v>
      </c>
      <c r="M77" s="853">
        <v>0</v>
      </c>
      <c r="N77" s="853">
        <v>0</v>
      </c>
      <c r="O77" s="853">
        <v>0</v>
      </c>
      <c r="P77" s="853">
        <v>0</v>
      </c>
      <c r="Q77" s="853">
        <v>0</v>
      </c>
    </row>
    <row r="78" spans="2:17" x14ac:dyDescent="0.2">
      <c r="B78" s="128">
        <v>10</v>
      </c>
      <c r="C78" s="354" t="s">
        <v>1354</v>
      </c>
      <c r="D78" s="853">
        <v>3661</v>
      </c>
      <c r="E78" s="853">
        <v>8</v>
      </c>
      <c r="F78" s="853">
        <v>21</v>
      </c>
      <c r="G78" s="853">
        <v>70</v>
      </c>
      <c r="H78" s="853">
        <v>69</v>
      </c>
      <c r="I78" s="853">
        <v>18</v>
      </c>
      <c r="J78" s="853">
        <v>0</v>
      </c>
      <c r="K78" s="853">
        <v>167</v>
      </c>
      <c r="L78" s="853" t="s">
        <v>1771</v>
      </c>
      <c r="M78" s="853">
        <v>76</v>
      </c>
      <c r="N78" s="853">
        <v>3</v>
      </c>
      <c r="O78" s="853">
        <v>-4</v>
      </c>
      <c r="P78" s="853">
        <v>-2</v>
      </c>
      <c r="Q78" s="853">
        <v>-2</v>
      </c>
    </row>
    <row r="79" spans="2:17" x14ac:dyDescent="0.2">
      <c r="B79" s="128">
        <v>11</v>
      </c>
      <c r="C79" s="354" t="s">
        <v>1355</v>
      </c>
      <c r="D79" s="853">
        <v>2979</v>
      </c>
      <c r="E79" s="853">
        <v>101</v>
      </c>
      <c r="F79" s="853">
        <v>11</v>
      </c>
      <c r="G79" s="853">
        <v>1</v>
      </c>
      <c r="H79" s="853">
        <v>0</v>
      </c>
      <c r="I79" s="853">
        <v>3</v>
      </c>
      <c r="J79" s="853">
        <v>0</v>
      </c>
      <c r="K79" s="853">
        <v>113</v>
      </c>
      <c r="L79" s="853" t="s">
        <v>1771</v>
      </c>
      <c r="M79" s="853">
        <v>11</v>
      </c>
      <c r="N79" s="853">
        <v>6</v>
      </c>
      <c r="O79" s="853">
        <v>-8</v>
      </c>
      <c r="P79" s="853">
        <v>0</v>
      </c>
      <c r="Q79" s="853">
        <v>-7</v>
      </c>
    </row>
    <row r="80" spans="2:17" x14ac:dyDescent="0.2">
      <c r="B80" s="128">
        <v>12</v>
      </c>
      <c r="C80" s="354" t="s">
        <v>1356</v>
      </c>
      <c r="D80" s="853">
        <v>6</v>
      </c>
      <c r="E80" s="853"/>
      <c r="F80" s="853"/>
      <c r="G80" s="853"/>
      <c r="H80" s="853"/>
      <c r="I80" s="853"/>
      <c r="J80" s="853"/>
      <c r="K80" s="853"/>
      <c r="L80" s="853"/>
      <c r="M80" s="853"/>
      <c r="N80" s="853"/>
      <c r="O80" s="853"/>
      <c r="P80" s="853"/>
      <c r="Q80" s="853"/>
    </row>
    <row r="81" spans="2:17" x14ac:dyDescent="0.2">
      <c r="B81" s="128">
        <v>13</v>
      </c>
      <c r="C81" s="354" t="s">
        <v>1357</v>
      </c>
      <c r="D81" s="848"/>
      <c r="E81" s="848"/>
      <c r="F81" s="848"/>
      <c r="G81" s="848"/>
      <c r="H81" s="848"/>
      <c r="I81" s="848"/>
      <c r="J81" s="848"/>
      <c r="K81" s="848"/>
      <c r="L81" s="848"/>
      <c r="M81" s="848"/>
      <c r="N81" s="848"/>
      <c r="O81" s="848"/>
      <c r="P81" s="848"/>
      <c r="Q81" s="848"/>
    </row>
    <row r="83" spans="2:17" x14ac:dyDescent="0.2">
      <c r="C83" s="356" t="s">
        <v>25</v>
      </c>
      <c r="D83" s="357" t="s">
        <v>26</v>
      </c>
      <c r="E83" s="357" t="s">
        <v>27</v>
      </c>
      <c r="F83" s="357" t="s">
        <v>93</v>
      </c>
      <c r="G83" s="357" t="s">
        <v>94</v>
      </c>
      <c r="H83" s="357" t="s">
        <v>155</v>
      </c>
      <c r="I83" s="357" t="s">
        <v>156</v>
      </c>
      <c r="J83" s="357" t="s">
        <v>157</v>
      </c>
      <c r="K83" s="357" t="s">
        <v>563</v>
      </c>
      <c r="L83" s="357" t="s">
        <v>564</v>
      </c>
      <c r="M83" s="357" t="s">
        <v>565</v>
      </c>
      <c r="N83" s="358" t="s">
        <v>566</v>
      </c>
      <c r="O83" s="358" t="s">
        <v>567</v>
      </c>
      <c r="P83" s="358" t="s">
        <v>1280</v>
      </c>
      <c r="Q83" s="358" t="s">
        <v>1345</v>
      </c>
    </row>
    <row r="84" spans="2:17" x14ac:dyDescent="0.2">
      <c r="C84" s="1265" t="s">
        <v>1777</v>
      </c>
      <c r="D84" s="1225" t="s">
        <v>1222</v>
      </c>
      <c r="E84" s="1226"/>
      <c r="F84" s="1226"/>
      <c r="G84" s="1226"/>
      <c r="H84" s="1226"/>
      <c r="I84" s="1226"/>
      <c r="J84" s="1226"/>
      <c r="K84" s="1226"/>
      <c r="L84" s="1226"/>
      <c r="M84" s="1226"/>
      <c r="N84" s="1226"/>
      <c r="O84" s="1226"/>
      <c r="P84" s="1226"/>
      <c r="Q84" s="1227"/>
    </row>
    <row r="85" spans="2:17" x14ac:dyDescent="0.2">
      <c r="C85" s="1300"/>
      <c r="D85" s="359"/>
      <c r="E85" s="1228" t="s">
        <v>1347</v>
      </c>
      <c r="F85" s="1229"/>
      <c r="G85" s="1229"/>
      <c r="H85" s="1229"/>
      <c r="I85" s="1229"/>
      <c r="J85" s="1229"/>
      <c r="K85" s="1229"/>
      <c r="L85" s="1229"/>
      <c r="M85" s="1229"/>
      <c r="N85" s="1229"/>
      <c r="O85" s="1229"/>
      <c r="P85" s="1229"/>
      <c r="Q85" s="1230"/>
    </row>
    <row r="86" spans="2:17" x14ac:dyDescent="0.2">
      <c r="C86" s="1300"/>
      <c r="D86" s="359"/>
      <c r="E86" s="1228" t="s">
        <v>1348</v>
      </c>
      <c r="F86" s="1229"/>
      <c r="G86" s="1229"/>
      <c r="H86" s="1229"/>
      <c r="I86" s="1230"/>
      <c r="J86" s="1231" t="s">
        <v>1349</v>
      </c>
      <c r="K86" s="1231" t="s">
        <v>1350</v>
      </c>
      <c r="L86" s="1233" t="s">
        <v>1351</v>
      </c>
      <c r="M86" s="1222" t="s">
        <v>1291</v>
      </c>
      <c r="N86" s="1222" t="s">
        <v>927</v>
      </c>
      <c r="O86" s="1235" t="s">
        <v>813</v>
      </c>
      <c r="P86" s="1236"/>
      <c r="Q86" s="1237"/>
    </row>
    <row r="87" spans="2:17" ht="38.25" x14ac:dyDescent="0.2">
      <c r="C87" s="1266"/>
      <c r="D87" s="359"/>
      <c r="E87" s="360" t="s">
        <v>1352</v>
      </c>
      <c r="F87" s="360" t="s">
        <v>1285</v>
      </c>
      <c r="G87" s="360" t="s">
        <v>1286</v>
      </c>
      <c r="H87" s="360" t="s">
        <v>1287</v>
      </c>
      <c r="I87" s="330" t="s">
        <v>1288</v>
      </c>
      <c r="J87" s="1232"/>
      <c r="K87" s="1232"/>
      <c r="L87" s="1234"/>
      <c r="M87" s="1224"/>
      <c r="N87" s="1224"/>
      <c r="O87" s="361"/>
      <c r="P87" s="362" t="s">
        <v>1353</v>
      </c>
      <c r="Q87" s="362" t="s">
        <v>927</v>
      </c>
    </row>
    <row r="88" spans="2:17" x14ac:dyDescent="0.2">
      <c r="B88" s="128">
        <v>1</v>
      </c>
      <c r="C88" s="848" t="s">
        <v>1225</v>
      </c>
      <c r="D88" s="853">
        <v>1</v>
      </c>
      <c r="E88" s="853">
        <v>0</v>
      </c>
      <c r="F88" s="853">
        <v>0</v>
      </c>
      <c r="G88" s="853">
        <v>0</v>
      </c>
      <c r="H88" s="853">
        <v>0</v>
      </c>
      <c r="I88" s="853">
        <v>4</v>
      </c>
      <c r="J88" s="853">
        <v>0</v>
      </c>
      <c r="K88" s="853" t="s">
        <v>1771</v>
      </c>
      <c r="L88" s="853">
        <v>0</v>
      </c>
      <c r="M88" s="853" t="s">
        <v>1771</v>
      </c>
      <c r="N88" s="853" t="s">
        <v>1771</v>
      </c>
      <c r="O88" s="853">
        <v>0</v>
      </c>
      <c r="P88" s="853" t="s">
        <v>1771</v>
      </c>
      <c r="Q88" s="853" t="s">
        <v>1771</v>
      </c>
    </row>
    <row r="89" spans="2:17" x14ac:dyDescent="0.2">
      <c r="B89" s="128">
        <v>2</v>
      </c>
      <c r="C89" s="848" t="s">
        <v>1226</v>
      </c>
      <c r="D89" s="853">
        <v>0</v>
      </c>
      <c r="E89" s="853">
        <v>0</v>
      </c>
      <c r="F89" s="853">
        <v>0</v>
      </c>
      <c r="G89" s="853">
        <v>0</v>
      </c>
      <c r="H89" s="853">
        <v>0</v>
      </c>
      <c r="I89" s="853" t="s">
        <v>1771</v>
      </c>
      <c r="J89" s="853">
        <v>0</v>
      </c>
      <c r="K89" s="853" t="s">
        <v>1771</v>
      </c>
      <c r="L89" s="853" t="s">
        <v>1771</v>
      </c>
      <c r="M89" s="853" t="s">
        <v>1771</v>
      </c>
      <c r="N89" s="853" t="s">
        <v>1771</v>
      </c>
      <c r="O89" s="853" t="s">
        <v>1771</v>
      </c>
      <c r="P89" s="853" t="s">
        <v>1771</v>
      </c>
      <c r="Q89" s="853" t="s">
        <v>1771</v>
      </c>
    </row>
    <row r="90" spans="2:17" x14ac:dyDescent="0.2">
      <c r="B90" s="128">
        <v>3</v>
      </c>
      <c r="C90" s="848" t="s">
        <v>1232</v>
      </c>
      <c r="D90" s="853">
        <v>97</v>
      </c>
      <c r="E90" s="853">
        <v>15</v>
      </c>
      <c r="F90" s="853">
        <v>0</v>
      </c>
      <c r="G90" s="853">
        <v>0</v>
      </c>
      <c r="H90" s="853">
        <v>0</v>
      </c>
      <c r="I90" s="853">
        <v>2</v>
      </c>
      <c r="J90" s="853">
        <v>0</v>
      </c>
      <c r="K90" s="853">
        <v>15</v>
      </c>
      <c r="L90" s="853" t="s">
        <v>1771</v>
      </c>
      <c r="M90" s="853">
        <v>1</v>
      </c>
      <c r="N90" s="853">
        <v>0</v>
      </c>
      <c r="O90" s="853">
        <v>-1</v>
      </c>
      <c r="P90" s="853">
        <v>0</v>
      </c>
      <c r="Q90" s="853">
        <v>0</v>
      </c>
    </row>
    <row r="91" spans="2:17" x14ac:dyDescent="0.2">
      <c r="B91" s="128">
        <v>4</v>
      </c>
      <c r="C91" s="848" t="s">
        <v>1257</v>
      </c>
      <c r="D91" s="853">
        <v>0</v>
      </c>
      <c r="E91" s="853">
        <v>0</v>
      </c>
      <c r="F91" s="853">
        <v>0</v>
      </c>
      <c r="G91" s="853">
        <v>0</v>
      </c>
      <c r="H91" s="853">
        <v>0</v>
      </c>
      <c r="I91" s="853" t="s">
        <v>1771</v>
      </c>
      <c r="J91" s="853">
        <v>0</v>
      </c>
      <c r="K91" s="853" t="s">
        <v>1771</v>
      </c>
      <c r="L91" s="853" t="s">
        <v>1771</v>
      </c>
      <c r="M91" s="853" t="s">
        <v>1771</v>
      </c>
      <c r="N91" s="853" t="s">
        <v>1771</v>
      </c>
      <c r="O91" s="853" t="s">
        <v>1771</v>
      </c>
      <c r="P91" s="853" t="s">
        <v>1771</v>
      </c>
      <c r="Q91" s="853" t="s">
        <v>1771</v>
      </c>
    </row>
    <row r="92" spans="2:17" x14ac:dyDescent="0.2">
      <c r="B92" s="128">
        <v>5</v>
      </c>
      <c r="C92" s="848" t="s">
        <v>1262</v>
      </c>
      <c r="D92" s="853">
        <v>10</v>
      </c>
      <c r="E92" s="853">
        <v>8</v>
      </c>
      <c r="F92" s="853">
        <v>0</v>
      </c>
      <c r="G92" s="853">
        <v>0</v>
      </c>
      <c r="H92" s="853">
        <v>0</v>
      </c>
      <c r="I92" s="853">
        <v>2</v>
      </c>
      <c r="J92" s="853">
        <v>0</v>
      </c>
      <c r="K92" s="853">
        <v>1</v>
      </c>
      <c r="L92" s="853">
        <v>7</v>
      </c>
      <c r="M92" s="853">
        <v>0</v>
      </c>
      <c r="N92" s="853" t="s">
        <v>1771</v>
      </c>
      <c r="O92" s="853">
        <v>0</v>
      </c>
      <c r="P92" s="853">
        <v>0</v>
      </c>
      <c r="Q92" s="853" t="s">
        <v>1771</v>
      </c>
    </row>
    <row r="93" spans="2:17" x14ac:dyDescent="0.2">
      <c r="B93" s="128">
        <v>6</v>
      </c>
      <c r="C93" s="848" t="s">
        <v>1263</v>
      </c>
      <c r="D93" s="853">
        <v>11</v>
      </c>
      <c r="E93" s="853">
        <v>1</v>
      </c>
      <c r="F93" s="853">
        <v>0</v>
      </c>
      <c r="G93" s="853">
        <v>0</v>
      </c>
      <c r="H93" s="853">
        <v>0</v>
      </c>
      <c r="I93" s="853">
        <v>3</v>
      </c>
      <c r="J93" s="853">
        <v>0</v>
      </c>
      <c r="K93" s="853">
        <v>0</v>
      </c>
      <c r="L93" s="853">
        <v>0</v>
      </c>
      <c r="M93" s="853">
        <v>0</v>
      </c>
      <c r="N93" s="853">
        <v>0</v>
      </c>
      <c r="O93" s="853">
        <v>0</v>
      </c>
      <c r="P93" s="853">
        <v>0</v>
      </c>
      <c r="Q93" s="853">
        <v>0</v>
      </c>
    </row>
    <row r="94" spans="2:17" x14ac:dyDescent="0.2">
      <c r="B94" s="128">
        <v>7</v>
      </c>
      <c r="C94" s="848" t="s">
        <v>1267</v>
      </c>
      <c r="D94" s="853">
        <v>24</v>
      </c>
      <c r="E94" s="853">
        <v>11</v>
      </c>
      <c r="F94" s="853">
        <v>0</v>
      </c>
      <c r="G94" s="853">
        <v>0</v>
      </c>
      <c r="H94" s="853">
        <v>0</v>
      </c>
      <c r="I94" s="853">
        <v>0</v>
      </c>
      <c r="J94" s="853">
        <v>0</v>
      </c>
      <c r="K94" s="853">
        <v>11</v>
      </c>
      <c r="L94" s="853" t="s">
        <v>1771</v>
      </c>
      <c r="M94" s="853" t="s">
        <v>1771</v>
      </c>
      <c r="N94" s="853" t="s">
        <v>1771</v>
      </c>
      <c r="O94" s="853">
        <v>0</v>
      </c>
      <c r="P94" s="853" t="s">
        <v>1771</v>
      </c>
      <c r="Q94" s="853" t="s">
        <v>1771</v>
      </c>
    </row>
    <row r="95" spans="2:17" x14ac:dyDescent="0.2">
      <c r="B95" s="128">
        <v>8</v>
      </c>
      <c r="C95" s="848" t="s">
        <v>1268</v>
      </c>
      <c r="D95" s="853">
        <v>26</v>
      </c>
      <c r="E95" s="853">
        <v>3</v>
      </c>
      <c r="F95" s="853">
        <v>3</v>
      </c>
      <c r="G95" s="853">
        <v>0</v>
      </c>
      <c r="H95" s="853">
        <v>0</v>
      </c>
      <c r="I95" s="853">
        <v>4</v>
      </c>
      <c r="J95" s="853">
        <v>1</v>
      </c>
      <c r="K95" s="853">
        <v>1</v>
      </c>
      <c r="L95" s="853">
        <v>4</v>
      </c>
      <c r="M95" s="853">
        <v>0</v>
      </c>
      <c r="N95" s="853" t="s">
        <v>1771</v>
      </c>
      <c r="O95" s="853">
        <v>0</v>
      </c>
      <c r="P95" s="853">
        <v>0</v>
      </c>
      <c r="Q95" s="853" t="s">
        <v>1771</v>
      </c>
    </row>
    <row r="96" spans="2:17" x14ac:dyDescent="0.2">
      <c r="B96" s="128">
        <v>9</v>
      </c>
      <c r="C96" s="848" t="s">
        <v>1275</v>
      </c>
      <c r="D96" s="853">
        <v>66</v>
      </c>
      <c r="E96" s="853">
        <v>57</v>
      </c>
      <c r="F96" s="853">
        <v>0</v>
      </c>
      <c r="G96" s="853">
        <v>0</v>
      </c>
      <c r="H96" s="853">
        <v>0</v>
      </c>
      <c r="I96" s="853">
        <v>1</v>
      </c>
      <c r="J96" s="853">
        <v>0</v>
      </c>
      <c r="K96" s="853">
        <v>57</v>
      </c>
      <c r="L96" s="853" t="s">
        <v>1771</v>
      </c>
      <c r="M96" s="853">
        <v>56</v>
      </c>
      <c r="N96" s="853">
        <v>1</v>
      </c>
      <c r="O96" s="853">
        <v>-18</v>
      </c>
      <c r="P96" s="853">
        <v>-18</v>
      </c>
      <c r="Q96" s="853">
        <v>-1</v>
      </c>
    </row>
    <row r="97" spans="2:17" x14ac:dyDescent="0.2">
      <c r="B97" s="128">
        <v>10</v>
      </c>
      <c r="C97" s="848" t="s">
        <v>1354</v>
      </c>
      <c r="D97" s="853">
        <v>5</v>
      </c>
      <c r="E97" s="853">
        <v>0</v>
      </c>
      <c r="F97" s="853">
        <v>0</v>
      </c>
      <c r="G97" s="853">
        <v>0</v>
      </c>
      <c r="H97" s="853">
        <v>0</v>
      </c>
      <c r="I97" s="853">
        <v>9</v>
      </c>
      <c r="J97" s="853">
        <v>0</v>
      </c>
      <c r="K97" s="853">
        <v>0</v>
      </c>
      <c r="L97" s="853" t="s">
        <v>1771</v>
      </c>
      <c r="M97" s="853">
        <v>0</v>
      </c>
      <c r="N97" s="853" t="s">
        <v>1771</v>
      </c>
      <c r="O97" s="853">
        <v>0</v>
      </c>
      <c r="P97" s="853">
        <v>0</v>
      </c>
      <c r="Q97" s="853" t="s">
        <v>1771</v>
      </c>
    </row>
    <row r="98" spans="2:17" x14ac:dyDescent="0.2">
      <c r="B98" s="128">
        <v>11</v>
      </c>
      <c r="C98" s="848" t="s">
        <v>1355</v>
      </c>
      <c r="D98" s="853">
        <v>14</v>
      </c>
      <c r="E98" s="853">
        <v>1</v>
      </c>
      <c r="F98" s="853">
        <v>0</v>
      </c>
      <c r="G98" s="853">
        <v>0</v>
      </c>
      <c r="H98" s="853">
        <v>0</v>
      </c>
      <c r="I98" s="853">
        <v>3</v>
      </c>
      <c r="J98" s="853">
        <v>0</v>
      </c>
      <c r="K98" s="853">
        <v>1</v>
      </c>
      <c r="L98" s="853" t="s">
        <v>1771</v>
      </c>
      <c r="M98" s="853">
        <v>1</v>
      </c>
      <c r="N98" s="853" t="s">
        <v>1771</v>
      </c>
      <c r="O98" s="853">
        <v>0</v>
      </c>
      <c r="P98" s="853">
        <v>0</v>
      </c>
      <c r="Q98" s="853" t="s">
        <v>1771</v>
      </c>
    </row>
    <row r="99" spans="2:17" x14ac:dyDescent="0.2">
      <c r="B99" s="128">
        <v>12</v>
      </c>
      <c r="C99" s="848" t="s">
        <v>1356</v>
      </c>
      <c r="D99" s="853"/>
      <c r="E99" s="853"/>
      <c r="F99" s="853"/>
      <c r="G99" s="853"/>
      <c r="H99" s="853"/>
      <c r="I99" s="853"/>
      <c r="J99" s="853"/>
      <c r="K99" s="853"/>
      <c r="L99" s="853"/>
      <c r="M99" s="853"/>
      <c r="N99" s="853"/>
      <c r="O99" s="853"/>
      <c r="P99" s="853"/>
      <c r="Q99" s="853"/>
    </row>
    <row r="100" spans="2:17" x14ac:dyDescent="0.2">
      <c r="B100" s="128">
        <v>13</v>
      </c>
      <c r="C100" s="848" t="s">
        <v>1357</v>
      </c>
      <c r="D100" s="848"/>
      <c r="E100" s="848"/>
      <c r="F100" s="848"/>
      <c r="G100" s="848"/>
      <c r="H100" s="848"/>
      <c r="I100" s="848"/>
      <c r="J100" s="848"/>
      <c r="K100" s="848"/>
      <c r="L100" s="848"/>
      <c r="M100" s="848"/>
      <c r="N100" s="848"/>
      <c r="O100" s="848"/>
      <c r="P100" s="848"/>
      <c r="Q100" s="848"/>
    </row>
    <row r="102" spans="2:17" x14ac:dyDescent="0.2">
      <c r="C102" s="356" t="s">
        <v>25</v>
      </c>
      <c r="D102" s="357" t="s">
        <v>26</v>
      </c>
      <c r="E102" s="357" t="s">
        <v>27</v>
      </c>
      <c r="F102" s="357" t="s">
        <v>93</v>
      </c>
      <c r="G102" s="357" t="s">
        <v>94</v>
      </c>
      <c r="H102" s="357" t="s">
        <v>155</v>
      </c>
      <c r="I102" s="357" t="s">
        <v>156</v>
      </c>
      <c r="J102" s="357" t="s">
        <v>157</v>
      </c>
      <c r="K102" s="357" t="s">
        <v>563</v>
      </c>
      <c r="L102" s="357" t="s">
        <v>564</v>
      </c>
      <c r="M102" s="357" t="s">
        <v>565</v>
      </c>
      <c r="N102" s="358" t="s">
        <v>566</v>
      </c>
      <c r="O102" s="358" t="s">
        <v>567</v>
      </c>
      <c r="P102" s="358" t="s">
        <v>1280</v>
      </c>
      <c r="Q102" s="358" t="s">
        <v>1345</v>
      </c>
    </row>
    <row r="103" spans="2:17" x14ac:dyDescent="0.2">
      <c r="C103" s="1265" t="s">
        <v>1778</v>
      </c>
      <c r="D103" s="1225" t="s">
        <v>1222</v>
      </c>
      <c r="E103" s="1226"/>
      <c r="F103" s="1226"/>
      <c r="G103" s="1226"/>
      <c r="H103" s="1226"/>
      <c r="I103" s="1226"/>
      <c r="J103" s="1226"/>
      <c r="K103" s="1226"/>
      <c r="L103" s="1226"/>
      <c r="M103" s="1226"/>
      <c r="N103" s="1226"/>
      <c r="O103" s="1226"/>
      <c r="P103" s="1226"/>
      <c r="Q103" s="1227"/>
    </row>
    <row r="104" spans="2:17" x14ac:dyDescent="0.2">
      <c r="C104" s="1300"/>
      <c r="D104" s="359"/>
      <c r="E104" s="1228" t="s">
        <v>1347</v>
      </c>
      <c r="F104" s="1229"/>
      <c r="G104" s="1229"/>
      <c r="H104" s="1229"/>
      <c r="I104" s="1229"/>
      <c r="J104" s="1229"/>
      <c r="K104" s="1229"/>
      <c r="L104" s="1229"/>
      <c r="M104" s="1229"/>
      <c r="N104" s="1229"/>
      <c r="O104" s="1229"/>
      <c r="P104" s="1229"/>
      <c r="Q104" s="1230"/>
    </row>
    <row r="105" spans="2:17" x14ac:dyDescent="0.2">
      <c r="C105" s="1300"/>
      <c r="D105" s="359"/>
      <c r="E105" s="1228" t="s">
        <v>1348</v>
      </c>
      <c r="F105" s="1229"/>
      <c r="G105" s="1229"/>
      <c r="H105" s="1229"/>
      <c r="I105" s="1230"/>
      <c r="J105" s="1231" t="s">
        <v>1349</v>
      </c>
      <c r="K105" s="1231" t="s">
        <v>1350</v>
      </c>
      <c r="L105" s="1233" t="s">
        <v>1351</v>
      </c>
      <c r="M105" s="1222" t="s">
        <v>1291</v>
      </c>
      <c r="N105" s="1222" t="s">
        <v>927</v>
      </c>
      <c r="O105" s="1235" t="s">
        <v>813</v>
      </c>
      <c r="P105" s="1236"/>
      <c r="Q105" s="1237"/>
    </row>
    <row r="106" spans="2:17" ht="38.25" x14ac:dyDescent="0.2">
      <c r="C106" s="1266"/>
      <c r="D106" s="359"/>
      <c r="E106" s="360" t="s">
        <v>1352</v>
      </c>
      <c r="F106" s="360" t="s">
        <v>1285</v>
      </c>
      <c r="G106" s="360" t="s">
        <v>1286</v>
      </c>
      <c r="H106" s="360" t="s">
        <v>1287</v>
      </c>
      <c r="I106" s="330" t="s">
        <v>1288</v>
      </c>
      <c r="J106" s="1232"/>
      <c r="K106" s="1232"/>
      <c r="L106" s="1234"/>
      <c r="M106" s="1224"/>
      <c r="N106" s="1224"/>
      <c r="O106" s="361"/>
      <c r="P106" s="362" t="s">
        <v>1353</v>
      </c>
      <c r="Q106" s="362" t="s">
        <v>927</v>
      </c>
    </row>
    <row r="107" spans="2:17" x14ac:dyDescent="0.2">
      <c r="B107" s="128">
        <v>1</v>
      </c>
      <c r="C107" s="853" t="s">
        <v>1225</v>
      </c>
      <c r="D107" s="853">
        <v>0</v>
      </c>
      <c r="E107" s="853">
        <v>0</v>
      </c>
      <c r="F107" s="853">
        <v>0</v>
      </c>
      <c r="G107" s="853">
        <v>0</v>
      </c>
      <c r="H107" s="853">
        <v>0</v>
      </c>
      <c r="I107" s="853" t="s">
        <v>1771</v>
      </c>
      <c r="J107" s="853">
        <v>0</v>
      </c>
      <c r="K107" s="853" t="s">
        <v>1771</v>
      </c>
      <c r="L107" s="853" t="s">
        <v>1771</v>
      </c>
      <c r="M107" s="853" t="s">
        <v>1771</v>
      </c>
      <c r="N107" s="853" t="s">
        <v>1771</v>
      </c>
      <c r="O107" s="853" t="s">
        <v>1771</v>
      </c>
      <c r="P107" s="853" t="s">
        <v>1771</v>
      </c>
      <c r="Q107" s="853" t="s">
        <v>1771</v>
      </c>
    </row>
    <row r="108" spans="2:17" x14ac:dyDescent="0.2">
      <c r="B108" s="128">
        <v>2</v>
      </c>
      <c r="C108" s="853" t="s">
        <v>1226</v>
      </c>
      <c r="D108" s="853">
        <v>22</v>
      </c>
      <c r="E108" s="853">
        <v>0</v>
      </c>
      <c r="F108" s="853">
        <v>0</v>
      </c>
      <c r="G108" s="853">
        <v>0</v>
      </c>
      <c r="H108" s="853">
        <v>0</v>
      </c>
      <c r="I108" s="853" t="s">
        <v>1771</v>
      </c>
      <c r="J108" s="853">
        <v>0</v>
      </c>
      <c r="K108" s="853" t="s">
        <v>1771</v>
      </c>
      <c r="L108" s="853" t="s">
        <v>1771</v>
      </c>
      <c r="M108" s="853" t="s">
        <v>1771</v>
      </c>
      <c r="N108" s="853" t="s">
        <v>1771</v>
      </c>
      <c r="O108" s="853" t="s">
        <v>1771</v>
      </c>
      <c r="P108" s="853" t="s">
        <v>1771</v>
      </c>
      <c r="Q108" s="853" t="s">
        <v>1771</v>
      </c>
    </row>
    <row r="109" spans="2:17" x14ac:dyDescent="0.2">
      <c r="B109" s="128">
        <v>3</v>
      </c>
      <c r="C109" s="853" t="s">
        <v>1232</v>
      </c>
      <c r="D109" s="853">
        <v>43</v>
      </c>
      <c r="E109" s="853">
        <v>0</v>
      </c>
      <c r="F109" s="853">
        <v>0</v>
      </c>
      <c r="G109" s="853">
        <v>0</v>
      </c>
      <c r="H109" s="853">
        <v>0</v>
      </c>
      <c r="I109" s="853">
        <v>0</v>
      </c>
      <c r="J109" s="853">
        <v>0</v>
      </c>
      <c r="K109" s="853">
        <v>0</v>
      </c>
      <c r="L109" s="853" t="s">
        <v>1771</v>
      </c>
      <c r="M109" s="853" t="s">
        <v>1771</v>
      </c>
      <c r="N109" s="853" t="s">
        <v>1771</v>
      </c>
      <c r="O109" s="853">
        <v>0</v>
      </c>
      <c r="P109" s="853" t="s">
        <v>1771</v>
      </c>
      <c r="Q109" s="853" t="s">
        <v>1771</v>
      </c>
    </row>
    <row r="110" spans="2:17" x14ac:dyDescent="0.2">
      <c r="B110" s="128">
        <v>4</v>
      </c>
      <c r="C110" s="853" t="s">
        <v>1257</v>
      </c>
      <c r="D110" s="853">
        <v>4</v>
      </c>
      <c r="E110" s="853">
        <v>4</v>
      </c>
      <c r="F110" s="853">
        <v>0</v>
      </c>
      <c r="G110" s="853">
        <v>0</v>
      </c>
      <c r="H110" s="853">
        <v>0</v>
      </c>
      <c r="I110" s="853">
        <v>0</v>
      </c>
      <c r="J110" s="853">
        <v>4</v>
      </c>
      <c r="K110" s="853" t="s">
        <v>1771</v>
      </c>
      <c r="L110" s="853" t="s">
        <v>1771</v>
      </c>
      <c r="M110" s="853" t="s">
        <v>1771</v>
      </c>
      <c r="N110" s="853" t="s">
        <v>1771</v>
      </c>
      <c r="O110" s="853">
        <v>0</v>
      </c>
      <c r="P110" s="853" t="s">
        <v>1771</v>
      </c>
      <c r="Q110" s="853" t="s">
        <v>1771</v>
      </c>
    </row>
    <row r="111" spans="2:17" x14ac:dyDescent="0.2">
      <c r="B111" s="128">
        <v>5</v>
      </c>
      <c r="C111" s="853" t="s">
        <v>1262</v>
      </c>
      <c r="D111" s="853">
        <v>0</v>
      </c>
      <c r="E111" s="853">
        <v>0</v>
      </c>
      <c r="F111" s="853">
        <v>0</v>
      </c>
      <c r="G111" s="853">
        <v>0</v>
      </c>
      <c r="H111" s="853">
        <v>0</v>
      </c>
      <c r="I111" s="853" t="s">
        <v>1771</v>
      </c>
      <c r="J111" s="853">
        <v>0</v>
      </c>
      <c r="K111" s="853" t="s">
        <v>1771</v>
      </c>
      <c r="L111" s="853" t="s">
        <v>1771</v>
      </c>
      <c r="M111" s="853" t="s">
        <v>1771</v>
      </c>
      <c r="N111" s="853" t="s">
        <v>1771</v>
      </c>
      <c r="O111" s="853" t="s">
        <v>1771</v>
      </c>
      <c r="P111" s="853" t="s">
        <v>1771</v>
      </c>
      <c r="Q111" s="853" t="s">
        <v>1771</v>
      </c>
    </row>
    <row r="112" spans="2:17" x14ac:dyDescent="0.2">
      <c r="B112" s="128">
        <v>6</v>
      </c>
      <c r="C112" s="853" t="s">
        <v>1263</v>
      </c>
      <c r="D112" s="853">
        <v>64</v>
      </c>
      <c r="E112" s="853">
        <v>17</v>
      </c>
      <c r="F112" s="853">
        <v>47</v>
      </c>
      <c r="G112" s="853">
        <v>0</v>
      </c>
      <c r="H112" s="853">
        <v>0</v>
      </c>
      <c r="I112" s="853">
        <v>6</v>
      </c>
      <c r="J112" s="853">
        <v>64</v>
      </c>
      <c r="K112" s="853" t="s">
        <v>1771</v>
      </c>
      <c r="L112" s="853" t="s">
        <v>1771</v>
      </c>
      <c r="M112" s="853" t="s">
        <v>1771</v>
      </c>
      <c r="N112" s="853" t="s">
        <v>1771</v>
      </c>
      <c r="O112" s="853">
        <v>0</v>
      </c>
      <c r="P112" s="853" t="s">
        <v>1771</v>
      </c>
      <c r="Q112" s="853" t="s">
        <v>1771</v>
      </c>
    </row>
    <row r="113" spans="2:17" x14ac:dyDescent="0.2">
      <c r="B113" s="128">
        <v>7</v>
      </c>
      <c r="C113" s="853" t="s">
        <v>1267</v>
      </c>
      <c r="D113" s="853">
        <v>20</v>
      </c>
      <c r="E113" s="853">
        <v>1</v>
      </c>
      <c r="F113" s="853">
        <v>0</v>
      </c>
      <c r="G113" s="853">
        <v>0</v>
      </c>
      <c r="H113" s="853">
        <v>0</v>
      </c>
      <c r="I113" s="853">
        <v>0</v>
      </c>
      <c r="J113" s="853">
        <v>1</v>
      </c>
      <c r="K113" s="853" t="s">
        <v>1771</v>
      </c>
      <c r="L113" s="853" t="s">
        <v>1771</v>
      </c>
      <c r="M113" s="853" t="s">
        <v>1771</v>
      </c>
      <c r="N113" s="853" t="s">
        <v>1771</v>
      </c>
      <c r="O113" s="853">
        <v>0</v>
      </c>
      <c r="P113" s="853" t="s">
        <v>1771</v>
      </c>
      <c r="Q113" s="853" t="s">
        <v>1771</v>
      </c>
    </row>
    <row r="114" spans="2:17" x14ac:dyDescent="0.2">
      <c r="B114" s="128">
        <v>8</v>
      </c>
      <c r="C114" s="853" t="s">
        <v>1268</v>
      </c>
      <c r="D114" s="853">
        <v>69</v>
      </c>
      <c r="E114" s="853">
        <v>40</v>
      </c>
      <c r="F114" s="853">
        <v>25</v>
      </c>
      <c r="G114" s="853">
        <v>0</v>
      </c>
      <c r="H114" s="853">
        <v>0</v>
      </c>
      <c r="I114" s="853">
        <v>4</v>
      </c>
      <c r="J114" s="853">
        <v>65</v>
      </c>
      <c r="K114" s="853" t="s">
        <v>1771</v>
      </c>
      <c r="L114" s="853">
        <v>0</v>
      </c>
      <c r="M114" s="853">
        <v>25</v>
      </c>
      <c r="N114" s="853" t="s">
        <v>1771</v>
      </c>
      <c r="O114" s="853">
        <v>-1</v>
      </c>
      <c r="P114" s="853">
        <v>0</v>
      </c>
      <c r="Q114" s="853" t="s">
        <v>1771</v>
      </c>
    </row>
    <row r="115" spans="2:17" x14ac:dyDescent="0.2">
      <c r="B115" s="128">
        <v>9</v>
      </c>
      <c r="C115" s="853" t="s">
        <v>1275</v>
      </c>
      <c r="D115" s="853">
        <v>10</v>
      </c>
      <c r="E115" s="853">
        <v>0</v>
      </c>
      <c r="F115" s="853">
        <v>0</v>
      </c>
      <c r="G115" s="853">
        <v>0</v>
      </c>
      <c r="H115" s="853">
        <v>0</v>
      </c>
      <c r="I115" s="853" t="s">
        <v>1771</v>
      </c>
      <c r="J115" s="853">
        <v>0</v>
      </c>
      <c r="K115" s="853" t="s">
        <v>1771</v>
      </c>
      <c r="L115" s="853" t="s">
        <v>1771</v>
      </c>
      <c r="M115" s="853" t="s">
        <v>1771</v>
      </c>
      <c r="N115" s="853" t="s">
        <v>1771</v>
      </c>
      <c r="O115" s="853" t="s">
        <v>1771</v>
      </c>
      <c r="P115" s="853" t="s">
        <v>1771</v>
      </c>
      <c r="Q115" s="853" t="s">
        <v>1771</v>
      </c>
    </row>
    <row r="116" spans="2:17" x14ac:dyDescent="0.2">
      <c r="B116" s="128">
        <v>10</v>
      </c>
      <c r="C116" s="853" t="s">
        <v>1354</v>
      </c>
      <c r="D116" s="853">
        <v>4</v>
      </c>
      <c r="E116" s="853">
        <v>0</v>
      </c>
      <c r="F116" s="853">
        <v>0</v>
      </c>
      <c r="G116" s="853">
        <v>0</v>
      </c>
      <c r="H116" s="853">
        <v>0</v>
      </c>
      <c r="I116" s="853" t="s">
        <v>1771</v>
      </c>
      <c r="J116" s="853">
        <v>0</v>
      </c>
      <c r="K116" s="853" t="s">
        <v>1771</v>
      </c>
      <c r="L116" s="853" t="s">
        <v>1771</v>
      </c>
      <c r="M116" s="853" t="s">
        <v>1771</v>
      </c>
      <c r="N116" s="853" t="s">
        <v>1771</v>
      </c>
      <c r="O116" s="853" t="s">
        <v>1771</v>
      </c>
      <c r="P116" s="853" t="s">
        <v>1771</v>
      </c>
      <c r="Q116" s="853" t="s">
        <v>1771</v>
      </c>
    </row>
    <row r="117" spans="2:17" x14ac:dyDescent="0.2">
      <c r="B117" s="128">
        <v>11</v>
      </c>
      <c r="C117" s="853" t="s">
        <v>1355</v>
      </c>
      <c r="D117" s="853">
        <v>43</v>
      </c>
      <c r="E117" s="853">
        <v>0</v>
      </c>
      <c r="F117" s="853">
        <v>0</v>
      </c>
      <c r="G117" s="853">
        <v>0</v>
      </c>
      <c r="H117" s="853">
        <v>0</v>
      </c>
      <c r="I117" s="853" t="s">
        <v>1771</v>
      </c>
      <c r="J117" s="853">
        <v>0</v>
      </c>
      <c r="K117" s="853" t="s">
        <v>1771</v>
      </c>
      <c r="L117" s="853" t="s">
        <v>1771</v>
      </c>
      <c r="M117" s="853" t="s">
        <v>1771</v>
      </c>
      <c r="N117" s="853" t="s">
        <v>1771</v>
      </c>
      <c r="O117" s="853" t="s">
        <v>1771</v>
      </c>
      <c r="P117" s="853" t="s">
        <v>1771</v>
      </c>
      <c r="Q117" s="853" t="s">
        <v>1771</v>
      </c>
    </row>
    <row r="118" spans="2:17" x14ac:dyDescent="0.2">
      <c r="B118" s="128">
        <v>12</v>
      </c>
      <c r="C118" s="853" t="s">
        <v>1356</v>
      </c>
      <c r="D118" s="853"/>
      <c r="E118" s="853"/>
      <c r="F118" s="853"/>
      <c r="G118" s="853"/>
      <c r="H118" s="853"/>
      <c r="I118" s="853"/>
      <c r="J118" s="853"/>
      <c r="K118" s="853"/>
      <c r="L118" s="853"/>
      <c r="M118" s="853"/>
      <c r="N118" s="853"/>
      <c r="O118" s="853"/>
      <c r="P118" s="853"/>
      <c r="Q118" s="853"/>
    </row>
    <row r="119" spans="2:17" x14ac:dyDescent="0.2">
      <c r="B119" s="128">
        <v>13</v>
      </c>
      <c r="C119" s="853" t="s">
        <v>1357</v>
      </c>
      <c r="D119" s="853"/>
      <c r="E119" s="853"/>
      <c r="F119" s="853"/>
      <c r="G119" s="853"/>
      <c r="H119" s="853"/>
      <c r="I119" s="853"/>
      <c r="J119" s="853"/>
      <c r="K119" s="853"/>
      <c r="L119" s="853"/>
      <c r="M119" s="853"/>
      <c r="N119" s="853"/>
      <c r="O119" s="853"/>
      <c r="P119" s="853"/>
      <c r="Q119" s="853"/>
    </row>
    <row r="121" spans="2:17" x14ac:dyDescent="0.2">
      <c r="C121" s="356" t="s">
        <v>25</v>
      </c>
      <c r="D121" s="357" t="s">
        <v>26</v>
      </c>
      <c r="E121" s="357" t="s">
        <v>27</v>
      </c>
      <c r="F121" s="357" t="s">
        <v>93</v>
      </c>
      <c r="G121" s="357" t="s">
        <v>94</v>
      </c>
      <c r="H121" s="357" t="s">
        <v>155</v>
      </c>
      <c r="I121" s="357" t="s">
        <v>156</v>
      </c>
      <c r="J121" s="357" t="s">
        <v>157</v>
      </c>
      <c r="K121" s="357" t="s">
        <v>563</v>
      </c>
      <c r="L121" s="357" t="s">
        <v>564</v>
      </c>
      <c r="M121" s="357" t="s">
        <v>565</v>
      </c>
      <c r="N121" s="358" t="s">
        <v>566</v>
      </c>
      <c r="O121" s="358" t="s">
        <v>567</v>
      </c>
      <c r="P121" s="358" t="s">
        <v>1280</v>
      </c>
      <c r="Q121" s="358" t="s">
        <v>1345</v>
      </c>
    </row>
    <row r="122" spans="2:17" x14ac:dyDescent="0.2">
      <c r="C122" s="1265" t="s">
        <v>1779</v>
      </c>
      <c r="D122" s="1225" t="s">
        <v>1222</v>
      </c>
      <c r="E122" s="1226"/>
      <c r="F122" s="1226"/>
      <c r="G122" s="1226"/>
      <c r="H122" s="1226"/>
      <c r="I122" s="1226"/>
      <c r="J122" s="1226"/>
      <c r="K122" s="1226"/>
      <c r="L122" s="1226"/>
      <c r="M122" s="1226"/>
      <c r="N122" s="1226"/>
      <c r="O122" s="1226"/>
      <c r="P122" s="1226"/>
      <c r="Q122" s="1227"/>
    </row>
    <row r="123" spans="2:17" x14ac:dyDescent="0.2">
      <c r="C123" s="1300"/>
      <c r="D123" s="359"/>
      <c r="E123" s="1228" t="s">
        <v>1347</v>
      </c>
      <c r="F123" s="1229"/>
      <c r="G123" s="1229"/>
      <c r="H123" s="1229"/>
      <c r="I123" s="1229"/>
      <c r="J123" s="1229"/>
      <c r="K123" s="1229"/>
      <c r="L123" s="1229"/>
      <c r="M123" s="1229"/>
      <c r="N123" s="1229"/>
      <c r="O123" s="1229"/>
      <c r="P123" s="1229"/>
      <c r="Q123" s="1230"/>
    </row>
    <row r="124" spans="2:17" x14ac:dyDescent="0.2">
      <c r="C124" s="1300"/>
      <c r="D124" s="359"/>
      <c r="E124" s="1228" t="s">
        <v>1348</v>
      </c>
      <c r="F124" s="1229"/>
      <c r="G124" s="1229"/>
      <c r="H124" s="1229"/>
      <c r="I124" s="1230"/>
      <c r="J124" s="1231" t="s">
        <v>1349</v>
      </c>
      <c r="K124" s="1231" t="s">
        <v>1350</v>
      </c>
      <c r="L124" s="1233" t="s">
        <v>1351</v>
      </c>
      <c r="M124" s="1222" t="s">
        <v>1291</v>
      </c>
      <c r="N124" s="1222" t="s">
        <v>927</v>
      </c>
      <c r="O124" s="1235" t="s">
        <v>813</v>
      </c>
      <c r="P124" s="1236"/>
      <c r="Q124" s="1237"/>
    </row>
    <row r="125" spans="2:17" ht="38.25" x14ac:dyDescent="0.2">
      <c r="C125" s="1266"/>
      <c r="D125" s="359"/>
      <c r="E125" s="360" t="s">
        <v>1352</v>
      </c>
      <c r="F125" s="360" t="s">
        <v>1285</v>
      </c>
      <c r="G125" s="360" t="s">
        <v>1286</v>
      </c>
      <c r="H125" s="360" t="s">
        <v>1287</v>
      </c>
      <c r="I125" s="330" t="s">
        <v>1288</v>
      </c>
      <c r="J125" s="1232"/>
      <c r="K125" s="1232"/>
      <c r="L125" s="1234"/>
      <c r="M125" s="1224"/>
      <c r="N125" s="1224"/>
      <c r="O125" s="361"/>
      <c r="P125" s="362" t="s">
        <v>1353</v>
      </c>
      <c r="Q125" s="362" t="s">
        <v>927</v>
      </c>
    </row>
    <row r="126" spans="2:17" x14ac:dyDescent="0.2">
      <c r="B126" s="128">
        <v>1</v>
      </c>
      <c r="C126" s="354" t="s">
        <v>1225</v>
      </c>
      <c r="D126" s="853">
        <v>0</v>
      </c>
      <c r="E126" s="853">
        <v>0</v>
      </c>
      <c r="F126" s="853">
        <v>0</v>
      </c>
      <c r="G126" s="853">
        <v>0</v>
      </c>
      <c r="H126" s="853">
        <v>0</v>
      </c>
      <c r="I126" s="853" t="s">
        <v>1771</v>
      </c>
      <c r="J126" s="853">
        <v>0</v>
      </c>
      <c r="K126" s="853" t="s">
        <v>1771</v>
      </c>
      <c r="L126" s="853" t="s">
        <v>1771</v>
      </c>
      <c r="M126" s="853" t="s">
        <v>1771</v>
      </c>
      <c r="N126" s="853" t="s">
        <v>1771</v>
      </c>
      <c r="O126" s="853" t="s">
        <v>1771</v>
      </c>
      <c r="P126" s="853" t="s">
        <v>1771</v>
      </c>
      <c r="Q126" s="853" t="s">
        <v>1771</v>
      </c>
    </row>
    <row r="127" spans="2:17" x14ac:dyDescent="0.2">
      <c r="B127" s="128">
        <v>2</v>
      </c>
      <c r="C127" s="354" t="s">
        <v>1226</v>
      </c>
      <c r="D127" s="853">
        <v>47</v>
      </c>
      <c r="E127" s="853">
        <v>21</v>
      </c>
      <c r="F127" s="853">
        <v>0</v>
      </c>
      <c r="G127" s="853">
        <v>0</v>
      </c>
      <c r="H127" s="853">
        <v>0</v>
      </c>
      <c r="I127" s="853">
        <v>3</v>
      </c>
      <c r="J127" s="853">
        <v>0</v>
      </c>
      <c r="K127" s="853">
        <v>21</v>
      </c>
      <c r="L127" s="853" t="s">
        <v>1771</v>
      </c>
      <c r="M127" s="853" t="s">
        <v>1771</v>
      </c>
      <c r="N127" s="853" t="s">
        <v>1771</v>
      </c>
      <c r="O127" s="853">
        <v>0</v>
      </c>
      <c r="P127" s="853" t="s">
        <v>1771</v>
      </c>
      <c r="Q127" s="853" t="s">
        <v>1771</v>
      </c>
    </row>
    <row r="128" spans="2:17" x14ac:dyDescent="0.2">
      <c r="B128" s="128">
        <v>3</v>
      </c>
      <c r="C128" s="354" t="s">
        <v>1232</v>
      </c>
      <c r="D128" s="853">
        <v>442</v>
      </c>
      <c r="E128" s="853">
        <v>78</v>
      </c>
      <c r="F128" s="853">
        <v>0</v>
      </c>
      <c r="G128" s="853">
        <v>0</v>
      </c>
      <c r="H128" s="853">
        <v>0</v>
      </c>
      <c r="I128" s="853">
        <v>1</v>
      </c>
      <c r="J128" s="853">
        <v>0</v>
      </c>
      <c r="K128" s="853">
        <v>48</v>
      </c>
      <c r="L128" s="853">
        <v>31</v>
      </c>
      <c r="M128" s="853">
        <v>55</v>
      </c>
      <c r="N128" s="853" t="s">
        <v>1771</v>
      </c>
      <c r="O128" s="853">
        <v>-15</v>
      </c>
      <c r="P128" s="853">
        <v>-15</v>
      </c>
      <c r="Q128" s="853" t="s">
        <v>1771</v>
      </c>
    </row>
    <row r="129" spans="2:17" x14ac:dyDescent="0.2">
      <c r="B129" s="128">
        <v>4</v>
      </c>
      <c r="C129" s="354" t="s">
        <v>1257</v>
      </c>
      <c r="D129" s="853">
        <v>0</v>
      </c>
      <c r="E129" s="853">
        <v>0</v>
      </c>
      <c r="F129" s="853">
        <v>0</v>
      </c>
      <c r="G129" s="853">
        <v>0</v>
      </c>
      <c r="H129" s="853">
        <v>0</v>
      </c>
      <c r="I129" s="853">
        <v>0</v>
      </c>
      <c r="J129" s="853">
        <v>0</v>
      </c>
      <c r="K129" s="853" t="s">
        <v>1771</v>
      </c>
      <c r="L129" s="853" t="s">
        <v>1771</v>
      </c>
      <c r="M129" s="853" t="s">
        <v>1771</v>
      </c>
      <c r="N129" s="853" t="s">
        <v>1771</v>
      </c>
      <c r="O129" s="853">
        <v>0</v>
      </c>
      <c r="P129" s="853" t="s">
        <v>1771</v>
      </c>
      <c r="Q129" s="853" t="s">
        <v>1771</v>
      </c>
    </row>
    <row r="130" spans="2:17" x14ac:dyDescent="0.2">
      <c r="B130" s="128">
        <v>5</v>
      </c>
      <c r="C130" s="354" t="s">
        <v>1262</v>
      </c>
      <c r="D130" s="853">
        <v>0</v>
      </c>
      <c r="E130" s="853">
        <v>0</v>
      </c>
      <c r="F130" s="853">
        <v>0</v>
      </c>
      <c r="G130" s="853">
        <v>0</v>
      </c>
      <c r="H130" s="853">
        <v>0</v>
      </c>
      <c r="I130" s="853" t="s">
        <v>1771</v>
      </c>
      <c r="J130" s="853">
        <v>0</v>
      </c>
      <c r="K130" s="853" t="s">
        <v>1771</v>
      </c>
      <c r="L130" s="853" t="s">
        <v>1771</v>
      </c>
      <c r="M130" s="853" t="s">
        <v>1771</v>
      </c>
      <c r="N130" s="853" t="s">
        <v>1771</v>
      </c>
      <c r="O130" s="853" t="s">
        <v>1771</v>
      </c>
      <c r="P130" s="853" t="s">
        <v>1771</v>
      </c>
      <c r="Q130" s="853" t="s">
        <v>1771</v>
      </c>
    </row>
    <row r="131" spans="2:17" x14ac:dyDescent="0.2">
      <c r="B131" s="128">
        <v>6</v>
      </c>
      <c r="C131" s="354" t="s">
        <v>1263</v>
      </c>
      <c r="D131" s="853">
        <v>32</v>
      </c>
      <c r="E131" s="853">
        <v>32</v>
      </c>
      <c r="F131" s="853">
        <v>0</v>
      </c>
      <c r="G131" s="853">
        <v>0</v>
      </c>
      <c r="H131" s="853">
        <v>0</v>
      </c>
      <c r="I131" s="853">
        <v>1</v>
      </c>
      <c r="J131" s="853">
        <v>32</v>
      </c>
      <c r="K131" s="853" t="s">
        <v>1771</v>
      </c>
      <c r="L131" s="853" t="s">
        <v>1771</v>
      </c>
      <c r="M131" s="853">
        <v>0</v>
      </c>
      <c r="N131" s="853" t="s">
        <v>1771</v>
      </c>
      <c r="O131" s="853">
        <v>0</v>
      </c>
      <c r="P131" s="853">
        <v>0</v>
      </c>
      <c r="Q131" s="853" t="s">
        <v>1771</v>
      </c>
    </row>
    <row r="132" spans="2:17" x14ac:dyDescent="0.2">
      <c r="B132" s="128">
        <v>7</v>
      </c>
      <c r="C132" s="354" t="s">
        <v>1267</v>
      </c>
      <c r="D132" s="853">
        <v>284</v>
      </c>
      <c r="E132" s="853">
        <v>6</v>
      </c>
      <c r="F132" s="853">
        <v>0</v>
      </c>
      <c r="G132" s="853">
        <v>0</v>
      </c>
      <c r="H132" s="853">
        <v>0</v>
      </c>
      <c r="I132" s="853">
        <v>0</v>
      </c>
      <c r="J132" s="853">
        <v>0</v>
      </c>
      <c r="K132" s="853">
        <v>6</v>
      </c>
      <c r="L132" s="853" t="s">
        <v>1771</v>
      </c>
      <c r="M132" s="853">
        <v>0</v>
      </c>
      <c r="N132" s="853">
        <v>0</v>
      </c>
      <c r="O132" s="853">
        <v>0</v>
      </c>
      <c r="P132" s="853">
        <v>0</v>
      </c>
      <c r="Q132" s="853">
        <v>0</v>
      </c>
    </row>
    <row r="133" spans="2:17" x14ac:dyDescent="0.2">
      <c r="B133" s="128">
        <v>8</v>
      </c>
      <c r="C133" s="354" t="s">
        <v>1268</v>
      </c>
      <c r="D133" s="853">
        <v>35</v>
      </c>
      <c r="E133" s="853">
        <v>35</v>
      </c>
      <c r="F133" s="853">
        <v>0</v>
      </c>
      <c r="G133" s="853">
        <v>0</v>
      </c>
      <c r="H133" s="853">
        <v>0</v>
      </c>
      <c r="I133" s="853">
        <v>3</v>
      </c>
      <c r="J133" s="853">
        <v>0</v>
      </c>
      <c r="K133" s="853" t="s">
        <v>1771</v>
      </c>
      <c r="L133" s="853">
        <v>35</v>
      </c>
      <c r="M133" s="853">
        <v>0</v>
      </c>
      <c r="N133" s="853" t="s">
        <v>1771</v>
      </c>
      <c r="O133" s="853">
        <v>-1</v>
      </c>
      <c r="P133" s="853">
        <v>0</v>
      </c>
      <c r="Q133" s="853" t="s">
        <v>1771</v>
      </c>
    </row>
    <row r="134" spans="2:17" x14ac:dyDescent="0.2">
      <c r="B134" s="128">
        <v>9</v>
      </c>
      <c r="C134" s="354" t="s">
        <v>1275</v>
      </c>
      <c r="D134" s="853">
        <v>306</v>
      </c>
      <c r="E134" s="853">
        <v>120</v>
      </c>
      <c r="F134" s="853">
        <v>0</v>
      </c>
      <c r="G134" s="853">
        <v>0</v>
      </c>
      <c r="H134" s="853">
        <v>0</v>
      </c>
      <c r="I134" s="853">
        <v>4</v>
      </c>
      <c r="J134" s="853">
        <v>0</v>
      </c>
      <c r="K134" s="853">
        <v>120</v>
      </c>
      <c r="L134" s="853" t="s">
        <v>1771</v>
      </c>
      <c r="M134" s="853">
        <v>0</v>
      </c>
      <c r="N134" s="853" t="s">
        <v>1771</v>
      </c>
      <c r="O134" s="853">
        <v>0</v>
      </c>
      <c r="P134" s="853">
        <v>0</v>
      </c>
      <c r="Q134" s="853" t="s">
        <v>1771</v>
      </c>
    </row>
    <row r="135" spans="2:17" x14ac:dyDescent="0.2">
      <c r="B135" s="128">
        <v>10</v>
      </c>
      <c r="C135" s="354" t="s">
        <v>1354</v>
      </c>
      <c r="D135" s="853">
        <v>39</v>
      </c>
      <c r="E135" s="853">
        <v>0</v>
      </c>
      <c r="F135" s="853">
        <v>1</v>
      </c>
      <c r="G135" s="853">
        <v>3</v>
      </c>
      <c r="H135" s="853">
        <v>1</v>
      </c>
      <c r="I135" s="853">
        <v>13</v>
      </c>
      <c r="J135" s="853">
        <v>0</v>
      </c>
      <c r="K135" s="853">
        <v>5</v>
      </c>
      <c r="L135" s="853" t="s">
        <v>1771</v>
      </c>
      <c r="M135" s="853">
        <v>2</v>
      </c>
      <c r="N135" s="853" t="s">
        <v>1771</v>
      </c>
      <c r="O135" s="853">
        <v>0</v>
      </c>
      <c r="P135" s="853">
        <v>0</v>
      </c>
      <c r="Q135" s="853" t="s">
        <v>1771</v>
      </c>
    </row>
    <row r="136" spans="2:17" x14ac:dyDescent="0.2">
      <c r="B136" s="128">
        <v>11</v>
      </c>
      <c r="C136" s="354" t="s">
        <v>1355</v>
      </c>
      <c r="D136" s="853">
        <v>336</v>
      </c>
      <c r="E136" s="853">
        <v>0</v>
      </c>
      <c r="F136" s="853">
        <v>0</v>
      </c>
      <c r="G136" s="853">
        <v>0</v>
      </c>
      <c r="H136" s="853">
        <v>0</v>
      </c>
      <c r="I136" s="853" t="s">
        <v>1771</v>
      </c>
      <c r="J136" s="853">
        <v>0</v>
      </c>
      <c r="K136" s="853" t="s">
        <v>1771</v>
      </c>
      <c r="L136" s="853" t="s">
        <v>1771</v>
      </c>
      <c r="M136" s="853" t="s">
        <v>1771</v>
      </c>
      <c r="N136" s="853" t="s">
        <v>1771</v>
      </c>
      <c r="O136" s="853" t="s">
        <v>1771</v>
      </c>
      <c r="P136" s="853" t="s">
        <v>1771</v>
      </c>
      <c r="Q136" s="853" t="s">
        <v>1771</v>
      </c>
    </row>
    <row r="137" spans="2:17" x14ac:dyDescent="0.2">
      <c r="B137" s="128">
        <v>12</v>
      </c>
      <c r="C137" s="354" t="s">
        <v>1356</v>
      </c>
      <c r="D137" s="853"/>
      <c r="E137" s="853"/>
      <c r="F137" s="853"/>
      <c r="G137" s="853"/>
      <c r="H137" s="853"/>
      <c r="I137" s="853"/>
      <c r="J137" s="853"/>
      <c r="K137" s="853"/>
      <c r="L137" s="853"/>
      <c r="M137" s="853"/>
      <c r="N137" s="853"/>
      <c r="O137" s="853"/>
      <c r="P137" s="853"/>
      <c r="Q137" s="853"/>
    </row>
    <row r="138" spans="2:17" x14ac:dyDescent="0.2">
      <c r="B138" s="128">
        <v>13</v>
      </c>
      <c r="C138" s="354" t="s">
        <v>1357</v>
      </c>
      <c r="D138" s="853"/>
      <c r="E138" s="853"/>
      <c r="F138" s="853"/>
      <c r="G138" s="853"/>
      <c r="H138" s="853"/>
      <c r="I138" s="853"/>
      <c r="J138" s="853"/>
      <c r="K138" s="853"/>
      <c r="L138" s="853"/>
      <c r="M138" s="853"/>
      <c r="N138" s="853"/>
      <c r="O138" s="853"/>
      <c r="P138" s="853"/>
      <c r="Q138" s="853"/>
    </row>
    <row r="140" spans="2:17" x14ac:dyDescent="0.2">
      <c r="C140" s="356" t="s">
        <v>25</v>
      </c>
      <c r="D140" s="357" t="s">
        <v>26</v>
      </c>
      <c r="E140" s="357" t="s">
        <v>27</v>
      </c>
      <c r="F140" s="357" t="s">
        <v>93</v>
      </c>
      <c r="G140" s="357" t="s">
        <v>94</v>
      </c>
      <c r="H140" s="357" t="s">
        <v>155</v>
      </c>
      <c r="I140" s="357" t="s">
        <v>156</v>
      </c>
      <c r="J140" s="357" t="s">
        <v>157</v>
      </c>
      <c r="K140" s="357" t="s">
        <v>563</v>
      </c>
      <c r="L140" s="357" t="s">
        <v>564</v>
      </c>
      <c r="M140" s="357" t="s">
        <v>565</v>
      </c>
      <c r="N140" s="358" t="s">
        <v>566</v>
      </c>
      <c r="O140" s="358" t="s">
        <v>567</v>
      </c>
      <c r="P140" s="358" t="s">
        <v>1280</v>
      </c>
      <c r="Q140" s="358" t="s">
        <v>1345</v>
      </c>
    </row>
    <row r="141" spans="2:17" x14ac:dyDescent="0.2">
      <c r="C141" s="1265" t="s">
        <v>1780</v>
      </c>
      <c r="D141" s="1225" t="s">
        <v>1222</v>
      </c>
      <c r="E141" s="1226"/>
      <c r="F141" s="1226"/>
      <c r="G141" s="1226"/>
      <c r="H141" s="1226"/>
      <c r="I141" s="1226"/>
      <c r="J141" s="1226"/>
      <c r="K141" s="1226"/>
      <c r="L141" s="1226"/>
      <c r="M141" s="1226"/>
      <c r="N141" s="1226"/>
      <c r="O141" s="1226"/>
      <c r="P141" s="1226"/>
      <c r="Q141" s="1227"/>
    </row>
    <row r="142" spans="2:17" x14ac:dyDescent="0.2">
      <c r="C142" s="1300"/>
      <c r="D142" s="359"/>
      <c r="E142" s="1228" t="s">
        <v>1347</v>
      </c>
      <c r="F142" s="1229"/>
      <c r="G142" s="1229"/>
      <c r="H142" s="1229"/>
      <c r="I142" s="1229"/>
      <c r="J142" s="1229"/>
      <c r="K142" s="1229"/>
      <c r="L142" s="1229"/>
      <c r="M142" s="1229"/>
      <c r="N142" s="1229"/>
      <c r="O142" s="1229"/>
      <c r="P142" s="1229"/>
      <c r="Q142" s="1230"/>
    </row>
    <row r="143" spans="2:17" x14ac:dyDescent="0.2">
      <c r="C143" s="1300"/>
      <c r="D143" s="359"/>
      <c r="E143" s="1228" t="s">
        <v>1348</v>
      </c>
      <c r="F143" s="1229"/>
      <c r="G143" s="1229"/>
      <c r="H143" s="1229"/>
      <c r="I143" s="1230"/>
      <c r="J143" s="1231" t="s">
        <v>1349</v>
      </c>
      <c r="K143" s="1231" t="s">
        <v>1350</v>
      </c>
      <c r="L143" s="1233" t="s">
        <v>1351</v>
      </c>
      <c r="M143" s="1222" t="s">
        <v>1291</v>
      </c>
      <c r="N143" s="1222" t="s">
        <v>927</v>
      </c>
      <c r="O143" s="1235" t="s">
        <v>813</v>
      </c>
      <c r="P143" s="1236"/>
      <c r="Q143" s="1237"/>
    </row>
    <row r="144" spans="2:17" ht="38.25" x14ac:dyDescent="0.2">
      <c r="C144" s="1266"/>
      <c r="D144" s="359"/>
      <c r="E144" s="360" t="s">
        <v>1352</v>
      </c>
      <c r="F144" s="360" t="s">
        <v>1285</v>
      </c>
      <c r="G144" s="360" t="s">
        <v>1286</v>
      </c>
      <c r="H144" s="360" t="s">
        <v>1287</v>
      </c>
      <c r="I144" s="330" t="s">
        <v>1288</v>
      </c>
      <c r="J144" s="1232"/>
      <c r="K144" s="1232"/>
      <c r="L144" s="1234"/>
      <c r="M144" s="1224"/>
      <c r="N144" s="1224"/>
      <c r="O144" s="361"/>
      <c r="P144" s="362" t="s">
        <v>1353</v>
      </c>
      <c r="Q144" s="362" t="s">
        <v>927</v>
      </c>
    </row>
    <row r="145" spans="2:17" x14ac:dyDescent="0.2">
      <c r="B145" s="128">
        <v>1</v>
      </c>
      <c r="C145" s="354" t="s">
        <v>1225</v>
      </c>
      <c r="D145" s="850">
        <v>10</v>
      </c>
      <c r="E145" s="850">
        <v>0</v>
      </c>
      <c r="F145" s="850">
        <v>0</v>
      </c>
      <c r="G145" s="850">
        <v>0</v>
      </c>
      <c r="H145" s="850">
        <v>0</v>
      </c>
      <c r="I145" s="850" t="s">
        <v>1771</v>
      </c>
      <c r="J145" s="850">
        <v>0</v>
      </c>
      <c r="K145" s="850" t="s">
        <v>1771</v>
      </c>
      <c r="L145" s="850" t="s">
        <v>1771</v>
      </c>
      <c r="M145" s="850" t="s">
        <v>1771</v>
      </c>
      <c r="N145" s="850" t="s">
        <v>1771</v>
      </c>
      <c r="O145" s="850" t="s">
        <v>1771</v>
      </c>
      <c r="P145" s="850" t="s">
        <v>1771</v>
      </c>
      <c r="Q145" s="850" t="s">
        <v>1771</v>
      </c>
    </row>
    <row r="146" spans="2:17" x14ac:dyDescent="0.2">
      <c r="B146" s="128">
        <v>2</v>
      </c>
      <c r="C146" s="354" t="s">
        <v>1226</v>
      </c>
      <c r="D146" s="850">
        <v>85</v>
      </c>
      <c r="E146" s="850">
        <v>8</v>
      </c>
      <c r="F146" s="850">
        <v>0</v>
      </c>
      <c r="G146" s="850">
        <v>0</v>
      </c>
      <c r="H146" s="850">
        <v>0</v>
      </c>
      <c r="I146" s="853">
        <v>0</v>
      </c>
      <c r="J146" s="850">
        <v>0</v>
      </c>
      <c r="K146" s="850">
        <v>8</v>
      </c>
      <c r="L146" s="850" t="s">
        <v>1771</v>
      </c>
      <c r="M146" s="850" t="s">
        <v>1771</v>
      </c>
      <c r="N146" s="850" t="s">
        <v>1771</v>
      </c>
      <c r="O146" s="850">
        <v>0</v>
      </c>
      <c r="P146" s="850" t="s">
        <v>1771</v>
      </c>
      <c r="Q146" s="850" t="s">
        <v>1771</v>
      </c>
    </row>
    <row r="147" spans="2:17" x14ac:dyDescent="0.2">
      <c r="B147" s="128">
        <v>3</v>
      </c>
      <c r="C147" s="354" t="s">
        <v>1232</v>
      </c>
      <c r="D147" s="850">
        <v>404</v>
      </c>
      <c r="E147" s="850">
        <v>4</v>
      </c>
      <c r="F147" s="850">
        <v>0</v>
      </c>
      <c r="G147" s="850">
        <v>0</v>
      </c>
      <c r="H147" s="850">
        <v>0</v>
      </c>
      <c r="I147" s="850">
        <v>2</v>
      </c>
      <c r="J147" s="850">
        <v>0</v>
      </c>
      <c r="K147" s="850">
        <v>4</v>
      </c>
      <c r="L147" s="850" t="s">
        <v>1771</v>
      </c>
      <c r="M147" s="850">
        <v>2</v>
      </c>
      <c r="N147" s="850" t="s">
        <v>1771</v>
      </c>
      <c r="O147" s="850">
        <v>0</v>
      </c>
      <c r="P147" s="850">
        <v>0</v>
      </c>
      <c r="Q147" s="850" t="s">
        <v>1771</v>
      </c>
    </row>
    <row r="148" spans="2:17" x14ac:dyDescent="0.2">
      <c r="B148" s="128">
        <v>4</v>
      </c>
      <c r="C148" s="354" t="s">
        <v>1257</v>
      </c>
      <c r="D148" s="850">
        <v>15</v>
      </c>
      <c r="E148" s="850">
        <v>2</v>
      </c>
      <c r="F148" s="850">
        <v>0</v>
      </c>
      <c r="G148" s="850">
        <v>0</v>
      </c>
      <c r="H148" s="850">
        <v>0</v>
      </c>
      <c r="I148" s="853">
        <v>0</v>
      </c>
      <c r="J148" s="850">
        <v>2</v>
      </c>
      <c r="K148" s="850" t="s">
        <v>1771</v>
      </c>
      <c r="L148" s="850" t="s">
        <v>1771</v>
      </c>
      <c r="M148" s="850">
        <v>1</v>
      </c>
      <c r="N148" s="850" t="s">
        <v>1771</v>
      </c>
      <c r="O148" s="850">
        <v>0</v>
      </c>
      <c r="P148" s="850">
        <v>0</v>
      </c>
      <c r="Q148" s="850" t="s">
        <v>1771</v>
      </c>
    </row>
    <row r="149" spans="2:17" x14ac:dyDescent="0.2">
      <c r="B149" s="128">
        <v>5</v>
      </c>
      <c r="C149" s="354" t="s">
        <v>1262</v>
      </c>
      <c r="D149" s="850">
        <v>0</v>
      </c>
      <c r="E149" s="850">
        <v>0</v>
      </c>
      <c r="F149" s="850">
        <v>0</v>
      </c>
      <c r="G149" s="850">
        <v>0</v>
      </c>
      <c r="H149" s="850">
        <v>0</v>
      </c>
      <c r="I149" s="850" t="s">
        <v>1771</v>
      </c>
      <c r="J149" s="850">
        <v>0</v>
      </c>
      <c r="K149" s="850" t="s">
        <v>1771</v>
      </c>
      <c r="L149" s="850" t="s">
        <v>1771</v>
      </c>
      <c r="M149" s="850" t="s">
        <v>1771</v>
      </c>
      <c r="N149" s="850" t="s">
        <v>1771</v>
      </c>
      <c r="O149" s="850" t="s">
        <v>1771</v>
      </c>
      <c r="P149" s="850" t="s">
        <v>1771</v>
      </c>
      <c r="Q149" s="850" t="s">
        <v>1771</v>
      </c>
    </row>
    <row r="150" spans="2:17" x14ac:dyDescent="0.2">
      <c r="B150" s="128">
        <v>6</v>
      </c>
      <c r="C150" s="354" t="s">
        <v>1263</v>
      </c>
      <c r="D150" s="850">
        <v>2</v>
      </c>
      <c r="E150" s="850">
        <v>0</v>
      </c>
      <c r="F150" s="850">
        <v>0</v>
      </c>
      <c r="G150" s="850">
        <v>0</v>
      </c>
      <c r="H150" s="850">
        <v>0</v>
      </c>
      <c r="I150" s="850">
        <v>0</v>
      </c>
      <c r="J150" s="850">
        <v>0</v>
      </c>
      <c r="K150" s="850" t="s">
        <v>1771</v>
      </c>
      <c r="L150" s="850" t="s">
        <v>1771</v>
      </c>
      <c r="M150" s="850" t="s">
        <v>1771</v>
      </c>
      <c r="N150" s="850" t="s">
        <v>1771</v>
      </c>
      <c r="O150" s="850">
        <v>0</v>
      </c>
      <c r="P150" s="850" t="s">
        <v>1771</v>
      </c>
      <c r="Q150" s="850" t="s">
        <v>1771</v>
      </c>
    </row>
    <row r="151" spans="2:17" x14ac:dyDescent="0.2">
      <c r="B151" s="128">
        <v>7</v>
      </c>
      <c r="C151" s="354" t="s">
        <v>1267</v>
      </c>
      <c r="D151" s="850">
        <v>400</v>
      </c>
      <c r="E151" s="850">
        <v>0</v>
      </c>
      <c r="F151" s="850">
        <v>0</v>
      </c>
      <c r="G151" s="850">
        <v>0</v>
      </c>
      <c r="H151" s="850">
        <v>0</v>
      </c>
      <c r="I151" s="850" t="s">
        <v>1771</v>
      </c>
      <c r="J151" s="850">
        <v>0</v>
      </c>
      <c r="K151" s="850" t="s">
        <v>1771</v>
      </c>
      <c r="L151" s="850" t="s">
        <v>1771</v>
      </c>
      <c r="M151" s="850" t="s">
        <v>1771</v>
      </c>
      <c r="N151" s="850" t="s">
        <v>1771</v>
      </c>
      <c r="O151" s="850" t="s">
        <v>1771</v>
      </c>
      <c r="P151" s="850" t="s">
        <v>1771</v>
      </c>
      <c r="Q151" s="850" t="s">
        <v>1771</v>
      </c>
    </row>
    <row r="152" spans="2:17" x14ac:dyDescent="0.2">
      <c r="B152" s="128">
        <v>8</v>
      </c>
      <c r="C152" s="354" t="s">
        <v>1268</v>
      </c>
      <c r="D152" s="850">
        <v>79</v>
      </c>
      <c r="E152" s="850">
        <v>2</v>
      </c>
      <c r="F152" s="850">
        <v>10</v>
      </c>
      <c r="G152" s="850">
        <v>0</v>
      </c>
      <c r="H152" s="850">
        <v>0</v>
      </c>
      <c r="I152" s="850">
        <v>6</v>
      </c>
      <c r="J152" s="850">
        <v>12</v>
      </c>
      <c r="K152" s="850" t="s">
        <v>1771</v>
      </c>
      <c r="L152" s="850" t="s">
        <v>1771</v>
      </c>
      <c r="M152" s="850" t="s">
        <v>1771</v>
      </c>
      <c r="N152" s="850" t="s">
        <v>1771</v>
      </c>
      <c r="O152" s="850">
        <v>0</v>
      </c>
      <c r="P152" s="850" t="s">
        <v>1771</v>
      </c>
      <c r="Q152" s="850" t="s">
        <v>1771</v>
      </c>
    </row>
    <row r="153" spans="2:17" x14ac:dyDescent="0.2">
      <c r="B153" s="128">
        <v>9</v>
      </c>
      <c r="C153" s="354" t="s">
        <v>1275</v>
      </c>
      <c r="D153" s="850">
        <v>25</v>
      </c>
      <c r="E153" s="850">
        <v>0</v>
      </c>
      <c r="F153" s="850">
        <v>0</v>
      </c>
      <c r="G153" s="850">
        <v>0</v>
      </c>
      <c r="H153" s="850">
        <v>0</v>
      </c>
      <c r="I153" s="853" t="s">
        <v>1771</v>
      </c>
      <c r="J153" s="850">
        <v>0</v>
      </c>
      <c r="K153" s="850" t="s">
        <v>1771</v>
      </c>
      <c r="L153" s="850" t="s">
        <v>1771</v>
      </c>
      <c r="M153" s="850" t="s">
        <v>1771</v>
      </c>
      <c r="N153" s="850" t="s">
        <v>1771</v>
      </c>
      <c r="O153" s="850" t="s">
        <v>1771</v>
      </c>
      <c r="P153" s="850" t="s">
        <v>1771</v>
      </c>
      <c r="Q153" s="850" t="s">
        <v>1771</v>
      </c>
    </row>
    <row r="154" spans="2:17" x14ac:dyDescent="0.2">
      <c r="B154" s="128">
        <v>10</v>
      </c>
      <c r="C154" s="354" t="s">
        <v>1354</v>
      </c>
      <c r="D154" s="850">
        <v>56</v>
      </c>
      <c r="E154" s="850">
        <v>0</v>
      </c>
      <c r="F154" s="850">
        <v>12</v>
      </c>
      <c r="G154" s="850">
        <v>0</v>
      </c>
      <c r="H154" s="850">
        <v>0</v>
      </c>
      <c r="I154" s="850">
        <v>7</v>
      </c>
      <c r="J154" s="850">
        <v>0</v>
      </c>
      <c r="K154" s="850">
        <v>12</v>
      </c>
      <c r="L154" s="850" t="s">
        <v>1771</v>
      </c>
      <c r="M154" s="850">
        <v>0</v>
      </c>
      <c r="N154" s="850" t="s">
        <v>1771</v>
      </c>
      <c r="O154" s="850">
        <v>0</v>
      </c>
      <c r="P154" s="850">
        <v>0</v>
      </c>
      <c r="Q154" s="850" t="s">
        <v>1771</v>
      </c>
    </row>
    <row r="155" spans="2:17" x14ac:dyDescent="0.2">
      <c r="B155" s="128">
        <v>11</v>
      </c>
      <c r="C155" s="354" t="s">
        <v>1355</v>
      </c>
      <c r="D155" s="850">
        <v>24</v>
      </c>
      <c r="E155" s="850">
        <v>0</v>
      </c>
      <c r="F155" s="850">
        <v>0</v>
      </c>
      <c r="G155" s="850">
        <v>0</v>
      </c>
      <c r="H155" s="850">
        <v>0</v>
      </c>
      <c r="I155" s="850">
        <v>0</v>
      </c>
      <c r="J155" s="850">
        <v>0</v>
      </c>
      <c r="K155" s="850">
        <v>0</v>
      </c>
      <c r="L155" s="850" t="s">
        <v>1771</v>
      </c>
      <c r="M155" s="850">
        <v>0</v>
      </c>
      <c r="N155" s="850" t="s">
        <v>1771</v>
      </c>
      <c r="O155" s="850">
        <v>0</v>
      </c>
      <c r="P155" s="850">
        <v>0</v>
      </c>
      <c r="Q155" s="850" t="s">
        <v>1771</v>
      </c>
    </row>
    <row r="156" spans="2:17" x14ac:dyDescent="0.2">
      <c r="B156" s="128">
        <v>12</v>
      </c>
      <c r="C156" s="354" t="s">
        <v>1356</v>
      </c>
      <c r="D156" s="851"/>
      <c r="E156" s="848"/>
      <c r="F156" s="848"/>
      <c r="G156" s="848"/>
      <c r="H156" s="848"/>
      <c r="I156" s="852"/>
      <c r="J156" s="848"/>
      <c r="K156" s="848"/>
      <c r="L156" s="848"/>
      <c r="M156" s="848"/>
      <c r="N156" s="848"/>
      <c r="O156" s="848"/>
      <c r="P156" s="848"/>
      <c r="Q156" s="848"/>
    </row>
    <row r="157" spans="2:17" x14ac:dyDescent="0.2">
      <c r="B157" s="128">
        <v>13</v>
      </c>
      <c r="C157" s="354" t="s">
        <v>1357</v>
      </c>
      <c r="D157" s="851"/>
      <c r="E157" s="848"/>
      <c r="F157" s="848"/>
      <c r="G157" s="848"/>
      <c r="H157" s="848"/>
      <c r="I157" s="852"/>
      <c r="J157" s="848"/>
      <c r="K157" s="848"/>
      <c r="L157" s="848"/>
      <c r="M157" s="848"/>
      <c r="N157" s="848"/>
      <c r="O157" s="848"/>
      <c r="P157" s="848"/>
      <c r="Q157" s="848"/>
    </row>
  </sheetData>
  <sheetProtection algorithmName="SHA-512" hashValue="reg3FllJV23aMypvDDSnHifs4h54uOVKa5VdGS683bx3sP9+L3X2qRksKoPPinjQAXCBP3mbGp1SyoAUlwg8Sw==" saltValue="ezqL1MObOQYLvDPxwLXI4g==" spinCount="100000" sheet="1" objects="1" scenarios="1"/>
  <mergeCells count="80">
    <mergeCell ref="C141:C144"/>
    <mergeCell ref="D141:Q141"/>
    <mergeCell ref="E142:Q142"/>
    <mergeCell ref="E143:I143"/>
    <mergeCell ref="J143:J144"/>
    <mergeCell ref="K143:K144"/>
    <mergeCell ref="L143:L144"/>
    <mergeCell ref="M143:M144"/>
    <mergeCell ref="N143:N144"/>
    <mergeCell ref="O143:Q143"/>
    <mergeCell ref="C122:C125"/>
    <mergeCell ref="D122:Q122"/>
    <mergeCell ref="E123:Q123"/>
    <mergeCell ref="E124:I124"/>
    <mergeCell ref="J124:J125"/>
    <mergeCell ref="K124:K125"/>
    <mergeCell ref="L124:L125"/>
    <mergeCell ref="M124:M125"/>
    <mergeCell ref="N124:N125"/>
    <mergeCell ref="O124:Q124"/>
    <mergeCell ref="C103:C106"/>
    <mergeCell ref="D103:Q103"/>
    <mergeCell ref="E104:Q104"/>
    <mergeCell ref="E105:I105"/>
    <mergeCell ref="J105:J106"/>
    <mergeCell ref="K105:K106"/>
    <mergeCell ref="L105:L106"/>
    <mergeCell ref="M105:M106"/>
    <mergeCell ref="N105:N106"/>
    <mergeCell ref="O105:Q105"/>
    <mergeCell ref="C84:C87"/>
    <mergeCell ref="D84:Q84"/>
    <mergeCell ref="E85:Q85"/>
    <mergeCell ref="E86:I86"/>
    <mergeCell ref="J86:J87"/>
    <mergeCell ref="K86:K87"/>
    <mergeCell ref="L86:L87"/>
    <mergeCell ref="M86:M87"/>
    <mergeCell ref="N86:N87"/>
    <mergeCell ref="O86:Q86"/>
    <mergeCell ref="C65:C68"/>
    <mergeCell ref="D65:Q65"/>
    <mergeCell ref="E66:Q66"/>
    <mergeCell ref="E67:I67"/>
    <mergeCell ref="J67:J68"/>
    <mergeCell ref="K67:K68"/>
    <mergeCell ref="L67:L68"/>
    <mergeCell ref="M67:M68"/>
    <mergeCell ref="N67:N68"/>
    <mergeCell ref="O67:Q67"/>
    <mergeCell ref="C46:C49"/>
    <mergeCell ref="D46:Q46"/>
    <mergeCell ref="E47:Q47"/>
    <mergeCell ref="E48:I48"/>
    <mergeCell ref="J48:J49"/>
    <mergeCell ref="K48:K49"/>
    <mergeCell ref="L48:L49"/>
    <mergeCell ref="M48:M49"/>
    <mergeCell ref="N48:N49"/>
    <mergeCell ref="O48:Q48"/>
    <mergeCell ref="C27:C30"/>
    <mergeCell ref="D27:Q27"/>
    <mergeCell ref="E28:Q28"/>
    <mergeCell ref="E29:I29"/>
    <mergeCell ref="J29:J30"/>
    <mergeCell ref="K29:K30"/>
    <mergeCell ref="L29:L30"/>
    <mergeCell ref="M29:M30"/>
    <mergeCell ref="N29:N30"/>
    <mergeCell ref="O29:Q29"/>
    <mergeCell ref="C8:C11"/>
    <mergeCell ref="D8:Q8"/>
    <mergeCell ref="E9:Q9"/>
    <mergeCell ref="E10:I10"/>
    <mergeCell ref="J10:J11"/>
    <mergeCell ref="K10:K11"/>
    <mergeCell ref="L10:L11"/>
    <mergeCell ref="M10:M11"/>
    <mergeCell ref="N10:N11"/>
    <mergeCell ref="O10:Q10"/>
  </mergeCells>
  <pageMargins left="0.7" right="0.7" top="0.75" bottom="0.75" header="0.3" footer="0.3"/>
  <pageSetup paperSize="9" scale="29" orientation="portrait" r:id="rId1"/>
  <headerFooter>
    <oddHeader>&amp;L&amp;"Calibri"&amp;12&amp;K000000EBA Regular Use&amp;1#</oddHeader>
  </headerFooter>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5154E-DA24-4779-A50E-43ED9504D441}">
  <sheetPr codeName="Sheet88"/>
  <dimension ref="B2:F9"/>
  <sheetViews>
    <sheetView zoomScaleNormal="100" zoomScaleSheetLayoutView="100" workbookViewId="0"/>
  </sheetViews>
  <sheetFormatPr defaultColWidth="9.140625" defaultRowHeight="12.75" x14ac:dyDescent="0.2"/>
  <cols>
    <col min="1" max="1" width="9.140625" style="17"/>
    <col min="2" max="2" width="48.7109375" style="17" bestFit="1" customWidth="1"/>
    <col min="3" max="3" width="25.7109375" style="17" bestFit="1" customWidth="1"/>
    <col min="4" max="4" width="26.28515625" style="17" bestFit="1" customWidth="1"/>
    <col min="5" max="5" width="59.85546875" style="17" bestFit="1" customWidth="1"/>
    <col min="6" max="6" width="29.85546875" style="17" bestFit="1" customWidth="1"/>
    <col min="7" max="7" width="3.28515625" style="17" customWidth="1"/>
    <col min="8" max="16384" width="9.140625" style="17"/>
  </cols>
  <sheetData>
    <row r="2" spans="2:6" ht="16.5" x14ac:dyDescent="0.25">
      <c r="B2" s="844" t="s">
        <v>1358</v>
      </c>
    </row>
    <row r="4" spans="2:6" x14ac:dyDescent="0.2">
      <c r="B4" s="1016"/>
      <c r="C4" s="1301" t="s">
        <v>1359</v>
      </c>
      <c r="D4" s="1302"/>
      <c r="E4" s="1303"/>
      <c r="F4" s="1304" t="s">
        <v>1360</v>
      </c>
    </row>
    <row r="5" spans="2:6" x14ac:dyDescent="0.2">
      <c r="B5" s="1016"/>
      <c r="C5" s="802" t="s">
        <v>1361</v>
      </c>
      <c r="D5" s="802" t="s">
        <v>1362</v>
      </c>
      <c r="E5" s="802" t="s">
        <v>1363</v>
      </c>
      <c r="F5" s="1305"/>
    </row>
    <row r="6" spans="2:6" x14ac:dyDescent="0.2">
      <c r="B6" s="128" t="s">
        <v>1364</v>
      </c>
      <c r="C6" s="843">
        <v>3.8E-3</v>
      </c>
      <c r="D6" s="843">
        <v>4.0000000000000002E-4</v>
      </c>
      <c r="E6" s="843">
        <v>4.1999999999999997E-3</v>
      </c>
      <c r="F6" s="843">
        <v>0.62649999999999995</v>
      </c>
    </row>
    <row r="7" spans="2:6" x14ac:dyDescent="0.2">
      <c r="B7" s="128" t="s">
        <v>1365</v>
      </c>
      <c r="C7" s="843">
        <v>4.3E-3</v>
      </c>
      <c r="D7" s="843">
        <v>0</v>
      </c>
      <c r="E7" s="843">
        <v>4.3E-3</v>
      </c>
      <c r="F7" s="843">
        <v>0.53969999999999996</v>
      </c>
    </row>
    <row r="9" spans="2:6" x14ac:dyDescent="0.2">
      <c r="B9" s="17" t="s">
        <v>1366</v>
      </c>
    </row>
  </sheetData>
  <sheetProtection algorithmName="SHA-512" hashValue="brTTgdIsyy8HRwvCAvdkkbgo1Ppl6+vm64oQ4Oq1Y0SNjujmxUHYFG6XJMK1fXaUkziJrGk5kVqMZDUFWedlmQ==" saltValue="zuMJqWcrxPVkFvUgDJvX7w==" spinCount="100000" sheet="1" objects="1" scenarios="1"/>
  <mergeCells count="2">
    <mergeCell ref="C4:E4"/>
    <mergeCell ref="F4:F5"/>
  </mergeCells>
  <pageMargins left="0.7" right="0.7" top="0.75" bottom="0.75" header="0.3" footer="0.3"/>
  <pageSetup scale="44" orientation="portrait" r:id="rId1"/>
  <headerFooter>
    <oddHeader>&amp;L&amp;"Calibri"&amp;12&amp;K000000EBA Regular Use&amp;1#</oddHeader>
    <oddFooter>&amp;R_x000D_&amp;1#&amp;"Calibri"&amp;10&amp;K000000 Classification: CONFIDENTIAL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F87AC-AC9B-4E51-8E3F-BC6255421753}">
  <sheetPr codeName="Sheet4"/>
  <dimension ref="B2:K137"/>
  <sheetViews>
    <sheetView topLeftCell="A127" zoomScaleNormal="100" zoomScaleSheetLayoutView="100" workbookViewId="0"/>
  </sheetViews>
  <sheetFormatPr defaultColWidth="11.42578125" defaultRowHeight="15" x14ac:dyDescent="0.25"/>
  <cols>
    <col min="1" max="1" width="3.28515625" style="2" customWidth="1"/>
    <col min="2" max="2" width="7.7109375" style="2" customWidth="1"/>
    <col min="3" max="3" width="3.140625" style="2" customWidth="1"/>
    <col min="4" max="4" width="67" style="2" customWidth="1"/>
    <col min="5" max="5" width="18.28515625" style="2" customWidth="1"/>
    <col min="6" max="6" width="18.28515625" style="468" customWidth="1"/>
    <col min="7" max="8" width="18.28515625" style="2" customWidth="1"/>
    <col min="9" max="9" width="3.28515625" style="2" customWidth="1"/>
    <col min="10" max="16384" width="11.42578125" style="2"/>
  </cols>
  <sheetData>
    <row r="2" spans="2:8" ht="16.5" x14ac:dyDescent="0.25">
      <c r="B2" s="20" t="s">
        <v>324</v>
      </c>
    </row>
    <row r="3" spans="2:8" x14ac:dyDescent="0.25">
      <c r="B3" s="21" t="s">
        <v>1523</v>
      </c>
    </row>
    <row r="5" spans="2:8" x14ac:dyDescent="0.25">
      <c r="F5" s="540"/>
    </row>
    <row r="6" spans="2:8" s="468" customFormat="1" x14ac:dyDescent="0.25"/>
    <row r="7" spans="2:8" s="17" customFormat="1" ht="12.75" x14ac:dyDescent="0.2">
      <c r="B7" s="115"/>
      <c r="C7" s="115"/>
      <c r="D7" s="116"/>
      <c r="E7" s="84" t="s">
        <v>25</v>
      </c>
      <c r="F7" s="956" t="s">
        <v>26</v>
      </c>
      <c r="G7" s="938" t="s">
        <v>27</v>
      </c>
      <c r="H7" s="938" t="s">
        <v>93</v>
      </c>
    </row>
    <row r="8" spans="2:8" s="17" customFormat="1" ht="89.25" x14ac:dyDescent="0.2">
      <c r="B8" s="1119"/>
      <c r="C8" s="1119"/>
      <c r="D8" s="1120"/>
      <c r="E8" s="84" t="s">
        <v>2429</v>
      </c>
      <c r="F8" s="956" t="s">
        <v>350</v>
      </c>
      <c r="G8" s="938" t="s">
        <v>2431</v>
      </c>
      <c r="H8" s="938" t="s">
        <v>2430</v>
      </c>
    </row>
    <row r="9" spans="2:8" s="111" customFormat="1" ht="12.75" x14ac:dyDescent="0.25">
      <c r="B9" s="1084" t="s">
        <v>351</v>
      </c>
      <c r="C9" s="1121"/>
      <c r="D9" s="1121"/>
      <c r="E9" s="1122"/>
      <c r="F9" s="1123"/>
      <c r="G9" s="1123"/>
      <c r="H9" s="1124"/>
    </row>
    <row r="10" spans="2:8" s="111" customFormat="1" ht="25.5" x14ac:dyDescent="0.25">
      <c r="B10" s="893" t="s">
        <v>28</v>
      </c>
      <c r="C10" s="1117" t="s">
        <v>352</v>
      </c>
      <c r="D10" s="1118"/>
      <c r="E10" s="436">
        <v>5989865293.3400002</v>
      </c>
      <c r="F10" s="469" t="s">
        <v>2434</v>
      </c>
      <c r="G10" s="940">
        <v>0</v>
      </c>
      <c r="H10" s="436">
        <v>5989865293.3400002</v>
      </c>
    </row>
    <row r="11" spans="2:8" s="111" customFormat="1" ht="12.75" hidden="1" x14ac:dyDescent="0.25">
      <c r="B11" s="893"/>
      <c r="C11" s="887"/>
      <c r="D11" s="894" t="s">
        <v>353</v>
      </c>
      <c r="E11" s="436">
        <v>5989865293.3400002</v>
      </c>
      <c r="F11" s="469" t="s">
        <v>25</v>
      </c>
      <c r="G11" s="940">
        <v>0</v>
      </c>
      <c r="H11" s="436">
        <v>5989865293.3400002</v>
      </c>
    </row>
    <row r="12" spans="2:8" s="111" customFormat="1" ht="12.75" hidden="1" x14ac:dyDescent="0.25">
      <c r="B12" s="893"/>
      <c r="C12" s="887"/>
      <c r="D12" s="894" t="s">
        <v>354</v>
      </c>
      <c r="E12" s="436"/>
      <c r="F12" s="469"/>
      <c r="G12" s="940">
        <v>0</v>
      </c>
      <c r="H12" s="436">
        <v>0</v>
      </c>
    </row>
    <row r="13" spans="2:8" s="111" customFormat="1" ht="12.75" hidden="1" x14ac:dyDescent="0.25">
      <c r="B13" s="893"/>
      <c r="C13" s="887"/>
      <c r="D13" s="894" t="s">
        <v>355</v>
      </c>
      <c r="E13" s="436"/>
      <c r="F13" s="469"/>
      <c r="G13" s="940">
        <v>0</v>
      </c>
      <c r="H13" s="436">
        <v>0</v>
      </c>
    </row>
    <row r="14" spans="2:8" s="111" customFormat="1" ht="12.75" x14ac:dyDescent="0.25">
      <c r="B14" s="893" t="s">
        <v>30</v>
      </c>
      <c r="C14" s="1117" t="s">
        <v>356</v>
      </c>
      <c r="D14" s="1118"/>
      <c r="E14" s="436">
        <v>13202277846.75</v>
      </c>
      <c r="F14" s="469" t="s">
        <v>2432</v>
      </c>
      <c r="G14" s="940">
        <v>-315334580.88</v>
      </c>
      <c r="H14" s="436">
        <v>12886943265.870001</v>
      </c>
    </row>
    <row r="15" spans="2:8" s="111" customFormat="1" ht="12.75" x14ac:dyDescent="0.25">
      <c r="B15" s="893" t="s">
        <v>32</v>
      </c>
      <c r="C15" s="1117" t="s">
        <v>357</v>
      </c>
      <c r="D15" s="1118"/>
      <c r="E15" s="436">
        <v>-5045554979.1099997</v>
      </c>
      <c r="F15" s="469" t="s">
        <v>2433</v>
      </c>
      <c r="G15" s="940">
        <v>0</v>
      </c>
      <c r="H15" s="436">
        <v>-5045554979.1099997</v>
      </c>
    </row>
    <row r="16" spans="2:8" s="111" customFormat="1" ht="12.75" x14ac:dyDescent="0.25">
      <c r="B16" s="893" t="s">
        <v>358</v>
      </c>
      <c r="C16" s="1117" t="s">
        <v>359</v>
      </c>
      <c r="D16" s="1118"/>
      <c r="E16" s="436">
        <v>0</v>
      </c>
      <c r="F16" s="469"/>
      <c r="G16" s="940">
        <v>0</v>
      </c>
      <c r="H16" s="436">
        <v>0</v>
      </c>
    </row>
    <row r="17" spans="2:8" s="111" customFormat="1" ht="12.75" x14ac:dyDescent="0.25">
      <c r="B17" s="893" t="s">
        <v>34</v>
      </c>
      <c r="C17" s="1117" t="s">
        <v>360</v>
      </c>
      <c r="D17" s="1118"/>
      <c r="E17" s="436">
        <v>0</v>
      </c>
      <c r="F17" s="469"/>
      <c r="G17" s="940">
        <v>0</v>
      </c>
      <c r="H17" s="436">
        <v>0</v>
      </c>
    </row>
    <row r="18" spans="2:8" s="111" customFormat="1" ht="12.75" x14ac:dyDescent="0.25">
      <c r="B18" s="893" t="s">
        <v>38</v>
      </c>
      <c r="C18" s="1117" t="s">
        <v>361</v>
      </c>
      <c r="D18" s="1118"/>
      <c r="E18" s="436">
        <v>695133870.22000003</v>
      </c>
      <c r="F18" s="469" t="s">
        <v>2435</v>
      </c>
      <c r="G18" s="940">
        <v>0</v>
      </c>
      <c r="H18" s="436">
        <v>695133870.22000003</v>
      </c>
    </row>
    <row r="19" spans="2:8" s="111" customFormat="1" ht="12.75" x14ac:dyDescent="0.25">
      <c r="B19" s="893" t="s">
        <v>362</v>
      </c>
      <c r="C19" s="1117" t="s">
        <v>363</v>
      </c>
      <c r="D19" s="1118"/>
      <c r="E19" s="436">
        <v>1870839983.46</v>
      </c>
      <c r="F19" s="469" t="s">
        <v>2436</v>
      </c>
      <c r="G19" s="940">
        <v>0</v>
      </c>
      <c r="H19" s="436">
        <v>1870839983.46</v>
      </c>
    </row>
    <row r="20" spans="2:8" s="865" customFormat="1" ht="12.75" x14ac:dyDescent="0.25">
      <c r="B20" s="892" t="s">
        <v>40</v>
      </c>
      <c r="C20" s="1125" t="s">
        <v>364</v>
      </c>
      <c r="D20" s="1126"/>
      <c r="E20" s="437">
        <v>16712562014.66</v>
      </c>
      <c r="F20" s="470"/>
      <c r="G20" s="559">
        <v>-315334580.88</v>
      </c>
      <c r="H20" s="437">
        <v>16397227433.780001</v>
      </c>
    </row>
    <row r="21" spans="2:8" s="111" customFormat="1" ht="12.75" x14ac:dyDescent="0.25">
      <c r="B21" s="1084" t="s">
        <v>365</v>
      </c>
      <c r="C21" s="1121"/>
      <c r="D21" s="1121"/>
      <c r="E21" s="1127"/>
      <c r="F21" s="1127"/>
      <c r="G21" s="1127"/>
      <c r="H21" s="1128"/>
    </row>
    <row r="22" spans="2:8" s="111" customFormat="1" ht="12.75" x14ac:dyDescent="0.25">
      <c r="B22" s="893" t="s">
        <v>42</v>
      </c>
      <c r="C22" s="1117" t="s">
        <v>366</v>
      </c>
      <c r="D22" s="1118"/>
      <c r="E22" s="436">
        <v>-65538651.310000002</v>
      </c>
      <c r="F22" s="469" t="s">
        <v>2437</v>
      </c>
      <c r="G22" s="940">
        <v>0</v>
      </c>
      <c r="H22" s="436">
        <v>-65538651.310000002</v>
      </c>
    </row>
    <row r="23" spans="2:8" s="111" customFormat="1" ht="12.75" x14ac:dyDescent="0.25">
      <c r="B23" s="893" t="s">
        <v>43</v>
      </c>
      <c r="C23" s="1117" t="s">
        <v>367</v>
      </c>
      <c r="D23" s="1118"/>
      <c r="E23" s="948">
        <v>-620486332.97000003</v>
      </c>
      <c r="F23" s="950" t="s">
        <v>2438</v>
      </c>
      <c r="G23" s="949">
        <v>0</v>
      </c>
      <c r="H23" s="948">
        <v>-620486332.97000003</v>
      </c>
    </row>
    <row r="24" spans="2:8" s="111" customFormat="1" ht="12.75" x14ac:dyDescent="0.25">
      <c r="B24" s="893" t="s">
        <v>49</v>
      </c>
      <c r="C24" s="1117" t="s">
        <v>52</v>
      </c>
      <c r="D24" s="1129"/>
      <c r="E24" s="947"/>
      <c r="F24" s="954"/>
      <c r="G24" s="954"/>
      <c r="H24" s="955"/>
    </row>
    <row r="25" spans="2:8" s="111" customFormat="1" ht="12.75" x14ac:dyDescent="0.25">
      <c r="B25" s="893" t="s">
        <v>51</v>
      </c>
      <c r="C25" s="1117" t="s">
        <v>368</v>
      </c>
      <c r="D25" s="1118"/>
      <c r="E25" s="951">
        <v>-12140928.689999999</v>
      </c>
      <c r="F25" s="953" t="s">
        <v>2439</v>
      </c>
      <c r="G25" s="952">
        <v>0</v>
      </c>
      <c r="H25" s="951">
        <v>-12140928.689999999</v>
      </c>
    </row>
    <row r="26" spans="2:8" s="111" customFormat="1" ht="12.75" x14ac:dyDescent="0.25">
      <c r="B26" s="893" t="s">
        <v>53</v>
      </c>
      <c r="C26" s="1117" t="s">
        <v>369</v>
      </c>
      <c r="D26" s="1118"/>
      <c r="E26" s="436">
        <v>51929406.07</v>
      </c>
      <c r="F26" s="469" t="s">
        <v>2440</v>
      </c>
      <c r="G26" s="940">
        <v>0</v>
      </c>
      <c r="H26" s="436">
        <v>51929406.07</v>
      </c>
    </row>
    <row r="27" spans="2:8" s="111" customFormat="1" ht="12.75" x14ac:dyDescent="0.25">
      <c r="B27" s="893" t="s">
        <v>54</v>
      </c>
      <c r="C27" s="1117" t="s">
        <v>370</v>
      </c>
      <c r="D27" s="1118"/>
      <c r="E27" s="436">
        <v>0</v>
      </c>
      <c r="F27" s="469"/>
      <c r="G27" s="940">
        <v>0</v>
      </c>
      <c r="H27" s="436">
        <v>0</v>
      </c>
    </row>
    <row r="28" spans="2:8" s="111" customFormat="1" ht="12.75" x14ac:dyDescent="0.25">
      <c r="B28" s="893" t="s">
        <v>55</v>
      </c>
      <c r="C28" s="1117" t="s">
        <v>371</v>
      </c>
      <c r="D28" s="1118"/>
      <c r="E28" s="436">
        <v>0</v>
      </c>
      <c r="F28" s="469"/>
      <c r="G28" s="940">
        <v>0</v>
      </c>
      <c r="H28" s="436">
        <v>0</v>
      </c>
    </row>
    <row r="29" spans="2:8" s="111" customFormat="1" ht="12.75" x14ac:dyDescent="0.25">
      <c r="B29" s="893" t="s">
        <v>56</v>
      </c>
      <c r="C29" s="1117" t="s">
        <v>372</v>
      </c>
      <c r="D29" s="1118"/>
      <c r="E29" s="436">
        <v>-8897688.8599999994</v>
      </c>
      <c r="F29" s="469" t="s">
        <v>2441</v>
      </c>
      <c r="G29" s="940">
        <v>0</v>
      </c>
      <c r="H29" s="436">
        <v>-8897688.8599999994</v>
      </c>
    </row>
    <row r="30" spans="2:8" s="111" customFormat="1" ht="12.75" x14ac:dyDescent="0.25">
      <c r="B30" s="893" t="s">
        <v>57</v>
      </c>
      <c r="C30" s="1117" t="s">
        <v>373</v>
      </c>
      <c r="D30" s="1118"/>
      <c r="E30" s="436">
        <v>0</v>
      </c>
      <c r="F30" s="469"/>
      <c r="G30" s="940">
        <v>0</v>
      </c>
      <c r="H30" s="436">
        <v>0</v>
      </c>
    </row>
    <row r="31" spans="2:8" s="111" customFormat="1" ht="12.75" x14ac:dyDescent="0.25">
      <c r="B31" s="893" t="s">
        <v>59</v>
      </c>
      <c r="C31" s="1117" t="s">
        <v>374</v>
      </c>
      <c r="D31" s="1118"/>
      <c r="E31" s="436">
        <v>-20000000</v>
      </c>
      <c r="F31" s="469" t="s">
        <v>2442</v>
      </c>
      <c r="G31" s="940">
        <v>0</v>
      </c>
      <c r="H31" s="436">
        <v>-20000000</v>
      </c>
    </row>
    <row r="32" spans="2:8" s="111" customFormat="1" ht="12.75" x14ac:dyDescent="0.25">
      <c r="B32" s="893" t="s">
        <v>61</v>
      </c>
      <c r="C32" s="1117" t="s">
        <v>375</v>
      </c>
      <c r="D32" s="1118"/>
      <c r="E32" s="436">
        <v>0</v>
      </c>
      <c r="F32" s="469"/>
      <c r="G32" s="940">
        <v>0</v>
      </c>
      <c r="H32" s="436">
        <v>0</v>
      </c>
    </row>
    <row r="33" spans="2:8" s="111" customFormat="1" ht="12.75" x14ac:dyDescent="0.25">
      <c r="B33" s="893" t="s">
        <v>63</v>
      </c>
      <c r="C33" s="1117" t="s">
        <v>376</v>
      </c>
      <c r="D33" s="1118"/>
      <c r="E33" s="436">
        <v>0</v>
      </c>
      <c r="F33" s="469"/>
      <c r="G33" s="940">
        <v>0</v>
      </c>
      <c r="H33" s="436">
        <v>0</v>
      </c>
    </row>
    <row r="34" spans="2:8" s="111" customFormat="1" ht="12.75" x14ac:dyDescent="0.25">
      <c r="B34" s="893" t="s">
        <v>65</v>
      </c>
      <c r="C34" s="1117" t="s">
        <v>377</v>
      </c>
      <c r="D34" s="1118"/>
      <c r="E34" s="436">
        <v>0</v>
      </c>
      <c r="F34" s="469"/>
      <c r="G34" s="940">
        <v>0</v>
      </c>
      <c r="H34" s="436">
        <v>0</v>
      </c>
    </row>
    <row r="35" spans="2:8" s="111" customFormat="1" ht="12.75" x14ac:dyDescent="0.25">
      <c r="B35" s="893" t="s">
        <v>69</v>
      </c>
      <c r="C35" s="1117" t="s">
        <v>52</v>
      </c>
      <c r="D35" s="1118"/>
      <c r="E35" s="947"/>
      <c r="F35" s="954"/>
      <c r="G35" s="954"/>
      <c r="H35" s="955"/>
    </row>
    <row r="36" spans="2:8" s="111" customFormat="1" ht="12.75" customHeight="1" x14ac:dyDescent="0.25">
      <c r="B36" s="893" t="s">
        <v>190</v>
      </c>
      <c r="C36" s="1117" t="s">
        <v>378</v>
      </c>
      <c r="D36" s="1118"/>
      <c r="E36" s="436">
        <v>-52251245.520000003</v>
      </c>
      <c r="F36" s="469" t="s">
        <v>2443</v>
      </c>
      <c r="G36" s="940">
        <v>0</v>
      </c>
      <c r="H36" s="436">
        <v>-52251245.520000003</v>
      </c>
    </row>
    <row r="37" spans="2:8" s="111" customFormat="1" ht="12.2" customHeight="1" x14ac:dyDescent="0.25">
      <c r="B37" s="893" t="s">
        <v>192</v>
      </c>
      <c r="C37" s="887"/>
      <c r="D37" s="894" t="s">
        <v>379</v>
      </c>
      <c r="E37" s="924">
        <v>0</v>
      </c>
      <c r="F37" s="469"/>
      <c r="G37" s="940">
        <v>0</v>
      </c>
      <c r="H37" s="436">
        <v>0</v>
      </c>
    </row>
    <row r="38" spans="2:8" s="111" customFormat="1" ht="25.5" x14ac:dyDescent="0.25">
      <c r="B38" s="893" t="s">
        <v>194</v>
      </c>
      <c r="C38" s="887"/>
      <c r="D38" s="894" t="s">
        <v>380</v>
      </c>
      <c r="E38" s="924">
        <v>-52251245.520000003</v>
      </c>
      <c r="F38" s="469" t="s">
        <v>2444</v>
      </c>
      <c r="G38" s="940">
        <v>0</v>
      </c>
      <c r="H38" s="436">
        <v>-52251245.520000003</v>
      </c>
    </row>
    <row r="39" spans="2:8" s="111" customFormat="1" ht="12.75" x14ac:dyDescent="0.25">
      <c r="B39" s="893" t="s">
        <v>381</v>
      </c>
      <c r="C39" s="887"/>
      <c r="D39" s="894" t="s">
        <v>382</v>
      </c>
      <c r="E39" s="924">
        <v>0</v>
      </c>
      <c r="F39" s="469"/>
      <c r="G39" s="940">
        <v>0</v>
      </c>
      <c r="H39" s="436">
        <v>0</v>
      </c>
    </row>
    <row r="40" spans="2:8" s="111" customFormat="1" ht="12.75" x14ac:dyDescent="0.25">
      <c r="B40" s="893" t="s">
        <v>71</v>
      </c>
      <c r="C40" s="1117" t="s">
        <v>383</v>
      </c>
      <c r="D40" s="1118"/>
      <c r="E40" s="436">
        <v>0</v>
      </c>
      <c r="F40" s="469"/>
      <c r="G40" s="940">
        <v>0</v>
      </c>
      <c r="H40" s="436">
        <v>0</v>
      </c>
    </row>
    <row r="41" spans="2:8" s="111" customFormat="1" ht="12.75" x14ac:dyDescent="0.25">
      <c r="B41" s="893" t="s">
        <v>72</v>
      </c>
      <c r="C41" s="1117" t="s">
        <v>384</v>
      </c>
      <c r="D41" s="1118"/>
      <c r="E41" s="436">
        <v>0</v>
      </c>
      <c r="F41" s="469"/>
      <c r="G41" s="940">
        <v>0</v>
      </c>
      <c r="H41" s="436">
        <v>0</v>
      </c>
    </row>
    <row r="42" spans="2:8" s="111" customFormat="1" ht="38.25" x14ac:dyDescent="0.25">
      <c r="B42" s="893" t="s">
        <v>76</v>
      </c>
      <c r="C42" s="887"/>
      <c r="D42" s="894" t="s">
        <v>385</v>
      </c>
      <c r="E42" s="924">
        <v>0</v>
      </c>
      <c r="F42" s="469"/>
      <c r="G42" s="940">
        <v>0</v>
      </c>
      <c r="H42" s="436">
        <v>0</v>
      </c>
    </row>
    <row r="43" spans="2:8" s="111" customFormat="1" ht="12.75" x14ac:dyDescent="0.25">
      <c r="B43" s="893" t="s">
        <v>84</v>
      </c>
      <c r="C43" s="1117" t="s">
        <v>52</v>
      </c>
      <c r="D43" s="1118"/>
      <c r="E43" s="947"/>
      <c r="F43" s="954"/>
      <c r="G43" s="954"/>
      <c r="H43" s="955"/>
    </row>
    <row r="44" spans="2:8" s="111" customFormat="1" ht="12.75" x14ac:dyDescent="0.25">
      <c r="B44" s="893" t="s">
        <v>85</v>
      </c>
      <c r="C44" s="887"/>
      <c r="D44" s="894" t="s">
        <v>386</v>
      </c>
      <c r="E44" s="436">
        <v>0</v>
      </c>
      <c r="F44" s="469"/>
      <c r="G44" s="940">
        <v>0</v>
      </c>
      <c r="H44" s="436">
        <v>0</v>
      </c>
    </row>
    <row r="45" spans="2:8" s="111" customFormat="1" ht="12.75" x14ac:dyDescent="0.25">
      <c r="B45" s="893" t="s">
        <v>387</v>
      </c>
      <c r="C45" s="1117" t="s">
        <v>388</v>
      </c>
      <c r="D45" s="1118"/>
      <c r="E45" s="436">
        <v>0</v>
      </c>
      <c r="F45" s="469"/>
      <c r="G45" s="940">
        <v>0</v>
      </c>
      <c r="H45" s="436">
        <v>0</v>
      </c>
    </row>
    <row r="46" spans="2:8" s="111" customFormat="1" ht="12.75" x14ac:dyDescent="0.25">
      <c r="B46" s="893" t="s">
        <v>389</v>
      </c>
      <c r="C46" s="1117" t="s">
        <v>390</v>
      </c>
      <c r="D46" s="1118"/>
      <c r="E46" s="436">
        <v>0</v>
      </c>
      <c r="F46" s="469"/>
      <c r="G46" s="940">
        <v>0</v>
      </c>
      <c r="H46" s="436">
        <v>0</v>
      </c>
    </row>
    <row r="47" spans="2:8" s="899" customFormat="1" ht="12.75" customHeight="1" x14ac:dyDescent="0.25">
      <c r="B47" s="893" t="s">
        <v>86</v>
      </c>
      <c r="C47" s="1117" t="s">
        <v>52</v>
      </c>
      <c r="D47" s="1118"/>
      <c r="E47" s="947"/>
      <c r="F47" s="954"/>
      <c r="G47" s="954"/>
      <c r="H47" s="955"/>
    </row>
    <row r="48" spans="2:8" s="899" customFormat="1" ht="24.95" customHeight="1" x14ac:dyDescent="0.25">
      <c r="B48" s="893" t="s">
        <v>87</v>
      </c>
      <c r="C48" s="1117" t="s">
        <v>391</v>
      </c>
      <c r="D48" s="1118"/>
      <c r="E48" s="436">
        <v>0</v>
      </c>
      <c r="F48" s="469"/>
      <c r="G48" s="940">
        <v>0</v>
      </c>
      <c r="H48" s="436">
        <v>0</v>
      </c>
    </row>
    <row r="49" spans="2:8" s="899" customFormat="1" ht="24.95" customHeight="1" x14ac:dyDescent="0.25">
      <c r="B49" s="893" t="s">
        <v>392</v>
      </c>
      <c r="C49" s="1117" t="s">
        <v>393</v>
      </c>
      <c r="D49" s="1118"/>
      <c r="E49" s="436">
        <v>218061385.81</v>
      </c>
      <c r="F49" s="469"/>
      <c r="G49" s="940">
        <v>0</v>
      </c>
      <c r="H49" s="436">
        <v>218061385.81</v>
      </c>
    </row>
    <row r="50" spans="2:8" s="900" customFormat="1" x14ac:dyDescent="0.25">
      <c r="B50" s="892" t="s">
        <v>88</v>
      </c>
      <c r="C50" s="1125" t="s">
        <v>394</v>
      </c>
      <c r="D50" s="1126"/>
      <c r="E50" s="437">
        <v>-509324055.46999997</v>
      </c>
      <c r="F50" s="470"/>
      <c r="G50" s="559">
        <v>0</v>
      </c>
      <c r="H50" s="437">
        <v>-509324055.46999997</v>
      </c>
    </row>
    <row r="51" spans="2:8" s="900" customFormat="1" x14ac:dyDescent="0.25">
      <c r="B51" s="892" t="s">
        <v>89</v>
      </c>
      <c r="C51" s="1125" t="s">
        <v>395</v>
      </c>
      <c r="D51" s="1126"/>
      <c r="E51" s="437">
        <v>16203237959.190001</v>
      </c>
      <c r="F51" s="470"/>
      <c r="G51" s="559">
        <v>-315334580.88</v>
      </c>
      <c r="H51" s="437">
        <v>15887903378.310001</v>
      </c>
    </row>
    <row r="52" spans="2:8" s="899" customFormat="1" x14ac:dyDescent="0.25">
      <c r="B52" s="1084" t="s">
        <v>396</v>
      </c>
      <c r="C52" s="1121"/>
      <c r="D52" s="1121"/>
      <c r="E52" s="1130"/>
      <c r="F52" s="1127"/>
      <c r="G52" s="1127"/>
      <c r="H52" s="1128"/>
    </row>
    <row r="53" spans="2:8" s="899" customFormat="1" x14ac:dyDescent="0.25">
      <c r="B53" s="893" t="s">
        <v>397</v>
      </c>
      <c r="C53" s="1117" t="s">
        <v>352</v>
      </c>
      <c r="D53" s="1118"/>
      <c r="E53" s="436">
        <v>1669161628.1800001</v>
      </c>
      <c r="F53" s="469" t="s">
        <v>2445</v>
      </c>
      <c r="G53" s="940">
        <v>0</v>
      </c>
      <c r="H53" s="436">
        <v>1669161628.1800001</v>
      </c>
    </row>
    <row r="54" spans="2:8" s="899" customFormat="1" x14ac:dyDescent="0.25">
      <c r="B54" s="893" t="s">
        <v>398</v>
      </c>
      <c r="C54" s="887"/>
      <c r="D54" s="894" t="s">
        <v>399</v>
      </c>
      <c r="E54" s="436">
        <v>1669161628.1800001</v>
      </c>
      <c r="F54" s="469" t="s">
        <v>2445</v>
      </c>
      <c r="G54" s="940">
        <v>0</v>
      </c>
      <c r="H54" s="436">
        <v>1669161628.1800001</v>
      </c>
    </row>
    <row r="55" spans="2:8" s="899" customFormat="1" x14ac:dyDescent="0.25">
      <c r="B55" s="893" t="s">
        <v>400</v>
      </c>
      <c r="C55" s="887"/>
      <c r="D55" s="894" t="s">
        <v>401</v>
      </c>
      <c r="E55" s="436">
        <v>0</v>
      </c>
      <c r="F55" s="469"/>
      <c r="G55" s="940">
        <v>0</v>
      </c>
      <c r="H55" s="436">
        <v>0</v>
      </c>
    </row>
    <row r="56" spans="2:8" s="899" customFormat="1" ht="24.95" customHeight="1" x14ac:dyDescent="0.25">
      <c r="B56" s="893" t="s">
        <v>402</v>
      </c>
      <c r="C56" s="1117" t="s">
        <v>403</v>
      </c>
      <c r="D56" s="1118"/>
      <c r="E56" s="436">
        <v>0</v>
      </c>
      <c r="F56" s="469"/>
      <c r="G56" s="940">
        <v>0</v>
      </c>
      <c r="H56" s="436">
        <v>0</v>
      </c>
    </row>
    <row r="57" spans="2:8" s="899" customFormat="1" ht="24.95" customHeight="1" x14ac:dyDescent="0.25">
      <c r="B57" s="893" t="s">
        <v>404</v>
      </c>
      <c r="C57" s="1117" t="s">
        <v>405</v>
      </c>
      <c r="D57" s="1118"/>
      <c r="E57" s="436">
        <v>0</v>
      </c>
      <c r="F57" s="469"/>
      <c r="G57" s="940">
        <v>0</v>
      </c>
      <c r="H57" s="436">
        <v>0</v>
      </c>
    </row>
    <row r="58" spans="2:8" s="899" customFormat="1" ht="24.95" customHeight="1" x14ac:dyDescent="0.25">
      <c r="B58" s="893" t="s">
        <v>406</v>
      </c>
      <c r="C58" s="1117" t="s">
        <v>407</v>
      </c>
      <c r="D58" s="1118"/>
      <c r="E58" s="436">
        <v>0</v>
      </c>
      <c r="F58" s="469"/>
      <c r="G58" s="940">
        <v>0</v>
      </c>
      <c r="H58" s="436">
        <v>0</v>
      </c>
    </row>
    <row r="59" spans="2:8" s="899" customFormat="1" ht="24.95" customHeight="1" x14ac:dyDescent="0.25">
      <c r="B59" s="893" t="s">
        <v>408</v>
      </c>
      <c r="C59" s="1117" t="s">
        <v>409</v>
      </c>
      <c r="D59" s="1118"/>
      <c r="E59" s="436">
        <v>41192017.560000002</v>
      </c>
      <c r="F59" s="469" t="s">
        <v>2446</v>
      </c>
      <c r="G59" s="940">
        <v>0</v>
      </c>
      <c r="H59" s="436">
        <v>41192017.560000002</v>
      </c>
    </row>
    <row r="60" spans="2:8" s="899" customFormat="1" x14ac:dyDescent="0.25">
      <c r="B60" s="893" t="s">
        <v>410</v>
      </c>
      <c r="C60" s="887"/>
      <c r="D60" s="891" t="s">
        <v>411</v>
      </c>
      <c r="E60" s="436">
        <v>0</v>
      </c>
      <c r="F60" s="469"/>
      <c r="G60" s="940">
        <v>0</v>
      </c>
      <c r="H60" s="436">
        <v>0</v>
      </c>
    </row>
    <row r="61" spans="2:8" s="900" customFormat="1" x14ac:dyDescent="0.25">
      <c r="B61" s="892" t="s">
        <v>412</v>
      </c>
      <c r="C61" s="1125" t="s">
        <v>413</v>
      </c>
      <c r="D61" s="1126"/>
      <c r="E61" s="437">
        <v>1710353645.74</v>
      </c>
      <c r="F61" s="470"/>
      <c r="G61" s="559">
        <v>0</v>
      </c>
      <c r="H61" s="437">
        <v>1710353645.74</v>
      </c>
    </row>
    <row r="62" spans="2:8" s="899" customFormat="1" x14ac:dyDescent="0.25">
      <c r="B62" s="1084" t="s">
        <v>414</v>
      </c>
      <c r="C62" s="1121"/>
      <c r="D62" s="1121"/>
      <c r="E62" s="1130"/>
      <c r="F62" s="1127"/>
      <c r="G62" s="1127"/>
      <c r="H62" s="1128"/>
    </row>
    <row r="63" spans="2:8" s="899" customFormat="1" ht="24.95" customHeight="1" x14ac:dyDescent="0.25">
      <c r="B63" s="893" t="s">
        <v>415</v>
      </c>
      <c r="C63" s="1117" t="s">
        <v>416</v>
      </c>
      <c r="D63" s="1118"/>
      <c r="E63" s="436">
        <v>-33000000</v>
      </c>
      <c r="F63" s="469" t="s">
        <v>2447</v>
      </c>
      <c r="G63" s="940">
        <v>0</v>
      </c>
      <c r="H63" s="436">
        <v>-33000000</v>
      </c>
    </row>
    <row r="64" spans="2:8" s="899" customFormat="1" ht="24.95" customHeight="1" x14ac:dyDescent="0.25">
      <c r="B64" s="893" t="s">
        <v>417</v>
      </c>
      <c r="C64" s="1117" t="s">
        <v>418</v>
      </c>
      <c r="D64" s="1118"/>
      <c r="E64" s="436">
        <v>0</v>
      </c>
      <c r="F64" s="469"/>
      <c r="G64" s="940">
        <v>0</v>
      </c>
      <c r="H64" s="436">
        <v>0</v>
      </c>
    </row>
    <row r="65" spans="2:8" s="899" customFormat="1" ht="24.95" customHeight="1" x14ac:dyDescent="0.25">
      <c r="B65" s="893" t="s">
        <v>419</v>
      </c>
      <c r="C65" s="1117" t="s">
        <v>420</v>
      </c>
      <c r="D65" s="1118"/>
      <c r="E65" s="436">
        <v>0</v>
      </c>
      <c r="F65" s="469"/>
      <c r="G65" s="940">
        <v>0</v>
      </c>
      <c r="H65" s="436">
        <v>0</v>
      </c>
    </row>
    <row r="66" spans="2:8" s="899" customFormat="1" ht="24.95" customHeight="1" x14ac:dyDescent="0.25">
      <c r="B66" s="893" t="s">
        <v>421</v>
      </c>
      <c r="C66" s="1117" t="s">
        <v>422</v>
      </c>
      <c r="D66" s="1118"/>
      <c r="E66" s="436">
        <v>0</v>
      </c>
      <c r="F66" s="469"/>
      <c r="G66" s="940">
        <v>0</v>
      </c>
      <c r="H66" s="436">
        <v>0</v>
      </c>
    </row>
    <row r="67" spans="2:8" s="899" customFormat="1" x14ac:dyDescent="0.25">
      <c r="B67" s="893" t="s">
        <v>423</v>
      </c>
      <c r="C67" s="1117" t="s">
        <v>52</v>
      </c>
      <c r="D67" s="1118"/>
      <c r="E67" s="436"/>
      <c r="F67" s="469"/>
      <c r="G67" s="940">
        <v>0</v>
      </c>
      <c r="H67" s="436">
        <v>0</v>
      </c>
    </row>
    <row r="68" spans="2:8" s="899" customFormat="1" ht="24.95" customHeight="1" x14ac:dyDescent="0.25">
      <c r="B68" s="893" t="s">
        <v>424</v>
      </c>
      <c r="C68" s="1117" t="s">
        <v>425</v>
      </c>
      <c r="D68" s="1118"/>
      <c r="E68" s="436">
        <v>0</v>
      </c>
      <c r="F68" s="469"/>
      <c r="G68" s="940">
        <v>0</v>
      </c>
      <c r="H68" s="436">
        <v>0</v>
      </c>
    </row>
    <row r="69" spans="2:8" s="899" customFormat="1" x14ac:dyDescent="0.25">
      <c r="B69" s="893" t="s">
        <v>426</v>
      </c>
      <c r="C69" s="1117" t="s">
        <v>427</v>
      </c>
      <c r="D69" s="1118"/>
      <c r="E69" s="436">
        <v>0</v>
      </c>
      <c r="F69" s="469"/>
      <c r="G69" s="940">
        <v>0</v>
      </c>
      <c r="H69" s="436">
        <v>0</v>
      </c>
    </row>
    <row r="70" spans="2:8" s="900" customFormat="1" x14ac:dyDescent="0.25">
      <c r="B70" s="892" t="s">
        <v>428</v>
      </c>
      <c r="C70" s="1125" t="s">
        <v>429</v>
      </c>
      <c r="D70" s="1126"/>
      <c r="E70" s="437">
        <v>-33000000</v>
      </c>
      <c r="F70" s="470"/>
      <c r="G70" s="559">
        <v>0</v>
      </c>
      <c r="H70" s="437">
        <v>-33000000</v>
      </c>
    </row>
    <row r="71" spans="2:8" s="900" customFormat="1" x14ac:dyDescent="0.25">
      <c r="B71" s="892" t="s">
        <v>430</v>
      </c>
      <c r="C71" s="1125" t="s">
        <v>431</v>
      </c>
      <c r="D71" s="1126"/>
      <c r="E71" s="437">
        <v>1677353645.74</v>
      </c>
      <c r="F71" s="470"/>
      <c r="G71" s="559">
        <v>0</v>
      </c>
      <c r="H71" s="437">
        <v>1677353645.74</v>
      </c>
    </row>
    <row r="72" spans="2:8" s="900" customFormat="1" x14ac:dyDescent="0.25">
      <c r="B72" s="892" t="s">
        <v>432</v>
      </c>
      <c r="C72" s="1125" t="s">
        <v>433</v>
      </c>
      <c r="D72" s="1126"/>
      <c r="E72" s="437">
        <v>17880591604.93</v>
      </c>
      <c r="F72" s="470"/>
      <c r="G72" s="559">
        <v>-315334580.88</v>
      </c>
      <c r="H72" s="437">
        <v>17565257024.049999</v>
      </c>
    </row>
    <row r="73" spans="2:8" s="899" customFormat="1" x14ac:dyDescent="0.25">
      <c r="B73" s="1084" t="s">
        <v>434</v>
      </c>
      <c r="C73" s="1121"/>
      <c r="D73" s="1121"/>
      <c r="E73" s="1130"/>
      <c r="F73" s="1127"/>
      <c r="G73" s="1127"/>
      <c r="H73" s="1128"/>
    </row>
    <row r="74" spans="2:8" s="899" customFormat="1" x14ac:dyDescent="0.25">
      <c r="B74" s="893" t="s">
        <v>435</v>
      </c>
      <c r="C74" s="1117" t="s">
        <v>352</v>
      </c>
      <c r="D74" s="1118"/>
      <c r="E74" s="436">
        <v>2243790701.9299998</v>
      </c>
      <c r="F74" s="469" t="s">
        <v>2448</v>
      </c>
      <c r="G74" s="940">
        <v>0</v>
      </c>
      <c r="H74" s="436">
        <v>2243790701.9299998</v>
      </c>
    </row>
    <row r="75" spans="2:8" s="899" customFormat="1" ht="24.95" customHeight="1" x14ac:dyDescent="0.25">
      <c r="B75" s="893" t="s">
        <v>436</v>
      </c>
      <c r="C75" s="1117" t="s">
        <v>437</v>
      </c>
      <c r="D75" s="1118"/>
      <c r="E75" s="436">
        <v>0</v>
      </c>
      <c r="F75" s="469"/>
      <c r="G75" s="940">
        <v>0</v>
      </c>
      <c r="H75" s="436">
        <v>0</v>
      </c>
    </row>
    <row r="76" spans="2:8" s="899" customFormat="1" ht="24.95" customHeight="1" x14ac:dyDescent="0.25">
      <c r="B76" s="893" t="s">
        <v>438</v>
      </c>
      <c r="C76" s="1117" t="s">
        <v>439</v>
      </c>
      <c r="D76" s="1118"/>
      <c r="E76" s="436">
        <v>0</v>
      </c>
      <c r="F76" s="469"/>
      <c r="G76" s="940">
        <v>0</v>
      </c>
      <c r="H76" s="436">
        <v>0</v>
      </c>
    </row>
    <row r="77" spans="2:8" s="899" customFormat="1" ht="24.95" customHeight="1" x14ac:dyDescent="0.25">
      <c r="B77" s="893" t="s">
        <v>440</v>
      </c>
      <c r="C77" s="1117" t="s">
        <v>441</v>
      </c>
      <c r="D77" s="1118"/>
      <c r="E77" s="436">
        <v>0</v>
      </c>
      <c r="F77" s="469"/>
      <c r="G77" s="940">
        <v>0</v>
      </c>
      <c r="H77" s="436">
        <v>0</v>
      </c>
    </row>
    <row r="78" spans="2:8" s="899" customFormat="1" ht="24.95" customHeight="1" x14ac:dyDescent="0.25">
      <c r="B78" s="893" t="s">
        <v>442</v>
      </c>
      <c r="C78" s="1117" t="s">
        <v>443</v>
      </c>
      <c r="D78" s="1118"/>
      <c r="E78" s="436">
        <v>29405691.18</v>
      </c>
      <c r="F78" s="469" t="s">
        <v>2449</v>
      </c>
      <c r="G78" s="940">
        <v>0</v>
      </c>
      <c r="H78" s="436">
        <v>29405691.18</v>
      </c>
    </row>
    <row r="79" spans="2:8" s="899" customFormat="1" x14ac:dyDescent="0.25">
      <c r="B79" s="893" t="s">
        <v>444</v>
      </c>
      <c r="C79" s="887"/>
      <c r="D79" s="891" t="s">
        <v>445</v>
      </c>
      <c r="E79" s="436">
        <v>0</v>
      </c>
      <c r="F79" s="469"/>
      <c r="G79" s="940">
        <v>0</v>
      </c>
      <c r="H79" s="436">
        <v>0</v>
      </c>
    </row>
    <row r="80" spans="2:8" s="899" customFormat="1" x14ac:dyDescent="0.25">
      <c r="B80" s="893" t="s">
        <v>446</v>
      </c>
      <c r="C80" s="1117" t="s">
        <v>447</v>
      </c>
      <c r="D80" s="1118"/>
      <c r="E80" s="436">
        <v>252612813.84</v>
      </c>
      <c r="F80" s="469" t="s">
        <v>2450</v>
      </c>
      <c r="G80" s="940">
        <v>0</v>
      </c>
      <c r="H80" s="436">
        <v>252612813.84</v>
      </c>
    </row>
    <row r="81" spans="2:8" s="900" customFormat="1" x14ac:dyDescent="0.25">
      <c r="B81" s="892" t="s">
        <v>448</v>
      </c>
      <c r="C81" s="1125" t="s">
        <v>449</v>
      </c>
      <c r="D81" s="1126"/>
      <c r="E81" s="437">
        <v>2525809206.9499998</v>
      </c>
      <c r="F81" s="470"/>
      <c r="G81" s="559">
        <v>0</v>
      </c>
      <c r="H81" s="437">
        <v>2525809206.9499998</v>
      </c>
    </row>
    <row r="82" spans="2:8" s="899" customFormat="1" x14ac:dyDescent="0.25">
      <c r="B82" s="1084" t="s">
        <v>450</v>
      </c>
      <c r="C82" s="1121"/>
      <c r="D82" s="1121"/>
      <c r="E82" s="1130"/>
      <c r="F82" s="1127"/>
      <c r="G82" s="1127"/>
      <c r="H82" s="1128"/>
    </row>
    <row r="83" spans="2:8" s="899" customFormat="1" ht="24.95" customHeight="1" x14ac:dyDescent="0.25">
      <c r="B83" s="893" t="s">
        <v>451</v>
      </c>
      <c r="C83" s="1117" t="s">
        <v>452</v>
      </c>
      <c r="D83" s="1118"/>
      <c r="E83" s="436">
        <v>-30000000</v>
      </c>
      <c r="F83" s="469" t="s">
        <v>2451</v>
      </c>
      <c r="G83" s="940">
        <v>0</v>
      </c>
      <c r="H83" s="436">
        <v>-30000000</v>
      </c>
    </row>
    <row r="84" spans="2:8" s="899" customFormat="1" ht="24.95" customHeight="1" x14ac:dyDescent="0.25">
      <c r="B84" s="893" t="s">
        <v>453</v>
      </c>
      <c r="C84" s="1117" t="s">
        <v>454</v>
      </c>
      <c r="D84" s="1118"/>
      <c r="E84" s="436">
        <v>0</v>
      </c>
      <c r="F84" s="469"/>
      <c r="G84" s="940">
        <v>0</v>
      </c>
      <c r="H84" s="436">
        <v>0</v>
      </c>
    </row>
    <row r="85" spans="2:8" s="899" customFormat="1" ht="24.95" customHeight="1" x14ac:dyDescent="0.25">
      <c r="B85" s="893" t="s">
        <v>455</v>
      </c>
      <c r="C85" s="1117" t="s">
        <v>456</v>
      </c>
      <c r="D85" s="1118"/>
      <c r="E85" s="436">
        <v>0</v>
      </c>
      <c r="F85" s="469"/>
      <c r="G85" s="940">
        <v>0</v>
      </c>
      <c r="H85" s="436">
        <v>0</v>
      </c>
    </row>
    <row r="86" spans="2:8" s="899" customFormat="1" x14ac:dyDescent="0.25">
      <c r="B86" s="893" t="s">
        <v>457</v>
      </c>
      <c r="C86" s="1117" t="s">
        <v>52</v>
      </c>
      <c r="D86" s="1118"/>
      <c r="E86" s="436"/>
      <c r="F86" s="469"/>
      <c r="G86" s="940">
        <v>0</v>
      </c>
      <c r="H86" s="436">
        <v>0</v>
      </c>
    </row>
    <row r="87" spans="2:8" s="899" customFormat="1" ht="24.95" customHeight="1" x14ac:dyDescent="0.25">
      <c r="B87" s="893" t="s">
        <v>458</v>
      </c>
      <c r="C87" s="1117" t="s">
        <v>459</v>
      </c>
      <c r="D87" s="1118"/>
      <c r="E87" s="436">
        <v>0</v>
      </c>
      <c r="F87" s="469"/>
      <c r="G87" s="940">
        <v>0</v>
      </c>
      <c r="H87" s="436">
        <v>0</v>
      </c>
    </row>
    <row r="88" spans="2:8" s="899" customFormat="1" x14ac:dyDescent="0.25">
      <c r="B88" s="893" t="s">
        <v>460</v>
      </c>
      <c r="C88" s="1117" t="s">
        <v>52</v>
      </c>
      <c r="D88" s="1118"/>
      <c r="E88" s="436"/>
      <c r="F88" s="469"/>
      <c r="G88" s="940">
        <v>0</v>
      </c>
      <c r="H88" s="436">
        <v>0</v>
      </c>
    </row>
    <row r="89" spans="2:8" s="899" customFormat="1" ht="24.95" customHeight="1" x14ac:dyDescent="0.25">
      <c r="B89" s="893" t="s">
        <v>461</v>
      </c>
      <c r="C89" s="1117" t="s">
        <v>462</v>
      </c>
      <c r="D89" s="1118"/>
      <c r="E89" s="436">
        <v>0</v>
      </c>
      <c r="F89" s="469"/>
      <c r="G89" s="940">
        <v>0</v>
      </c>
      <c r="H89" s="436">
        <v>0</v>
      </c>
    </row>
    <row r="90" spans="2:8" s="899" customFormat="1" x14ac:dyDescent="0.25">
      <c r="B90" s="893" t="s">
        <v>463</v>
      </c>
      <c r="C90" s="1117" t="s">
        <v>464</v>
      </c>
      <c r="D90" s="1118"/>
      <c r="E90" s="436">
        <v>-208714321.22999999</v>
      </c>
      <c r="F90" s="469"/>
      <c r="G90" s="940">
        <v>208714321.22999999</v>
      </c>
      <c r="H90" s="436">
        <v>0</v>
      </c>
    </row>
    <row r="91" spans="2:8" s="900" customFormat="1" x14ac:dyDescent="0.25">
      <c r="B91" s="892" t="s">
        <v>465</v>
      </c>
      <c r="C91" s="1125" t="s">
        <v>466</v>
      </c>
      <c r="D91" s="1126"/>
      <c r="E91" s="436">
        <v>-238714321.22999999</v>
      </c>
      <c r="F91" s="470"/>
      <c r="G91" s="940">
        <v>208714321.22999999</v>
      </c>
      <c r="H91" s="436">
        <v>-30000000</v>
      </c>
    </row>
    <row r="92" spans="2:8" s="900" customFormat="1" x14ac:dyDescent="0.25">
      <c r="B92" s="892" t="s">
        <v>467</v>
      </c>
      <c r="C92" s="1125" t="s">
        <v>468</v>
      </c>
      <c r="D92" s="1126"/>
      <c r="E92" s="437">
        <v>2287094885.7199998</v>
      </c>
      <c r="F92" s="470"/>
      <c r="G92" s="559">
        <v>208714321.22999999</v>
      </c>
      <c r="H92" s="437">
        <v>2495809206.9499998</v>
      </c>
    </row>
    <row r="93" spans="2:8" s="900" customFormat="1" x14ac:dyDescent="0.25">
      <c r="B93" s="892" t="s">
        <v>469</v>
      </c>
      <c r="C93" s="1125" t="s">
        <v>470</v>
      </c>
      <c r="D93" s="1126"/>
      <c r="E93" s="437">
        <v>20167686490.650002</v>
      </c>
      <c r="F93" s="470"/>
      <c r="G93" s="559">
        <v>-106620259.65000001</v>
      </c>
      <c r="H93" s="437">
        <v>20061066231</v>
      </c>
    </row>
    <row r="94" spans="2:8" s="900" customFormat="1" x14ac:dyDescent="0.25">
      <c r="B94" s="892" t="s">
        <v>471</v>
      </c>
      <c r="C94" s="1125" t="s">
        <v>472</v>
      </c>
      <c r="D94" s="1126"/>
      <c r="E94" s="437">
        <v>93647970902.990005</v>
      </c>
      <c r="F94" s="470"/>
      <c r="G94" s="559">
        <v>-106620259.65000001</v>
      </c>
      <c r="H94" s="437">
        <v>93541350643.340012</v>
      </c>
    </row>
    <row r="95" spans="2:8" s="899" customFormat="1" x14ac:dyDescent="0.25">
      <c r="B95" s="1084" t="s">
        <v>473</v>
      </c>
      <c r="C95" s="1121"/>
      <c r="D95" s="1121"/>
      <c r="E95" s="1130"/>
      <c r="F95" s="1127"/>
      <c r="G95" s="1127"/>
      <c r="H95" s="1128"/>
    </row>
    <row r="96" spans="2:8" s="899" customFormat="1" x14ac:dyDescent="0.25">
      <c r="B96" s="893" t="s">
        <v>474</v>
      </c>
      <c r="C96" s="1117" t="s">
        <v>475</v>
      </c>
      <c r="D96" s="1118"/>
      <c r="E96" s="118">
        <v>0.173022840782948</v>
      </c>
      <c r="F96" s="469" t="s">
        <v>2452</v>
      </c>
      <c r="G96" s="941"/>
      <c r="H96" s="118">
        <v>0.16982</v>
      </c>
    </row>
    <row r="97" spans="2:8" s="899" customFormat="1" x14ac:dyDescent="0.25">
      <c r="B97" s="893" t="s">
        <v>476</v>
      </c>
      <c r="C97" s="1117" t="s">
        <v>477</v>
      </c>
      <c r="D97" s="1118"/>
      <c r="E97" s="118">
        <v>0.190934106019746</v>
      </c>
      <c r="F97" s="469" t="s">
        <v>2453</v>
      </c>
      <c r="G97" s="941"/>
      <c r="H97" s="118">
        <v>0.18775</v>
      </c>
    </row>
    <row r="98" spans="2:8" s="899" customFormat="1" x14ac:dyDescent="0.25">
      <c r="B98" s="893" t="s">
        <v>478</v>
      </c>
      <c r="C98" s="1117" t="s">
        <v>479</v>
      </c>
      <c r="D98" s="1118"/>
      <c r="E98" s="118">
        <v>0.21535636379701201</v>
      </c>
      <c r="F98" s="469" t="s">
        <v>2457</v>
      </c>
      <c r="G98" s="941"/>
      <c r="H98" s="118">
        <v>0.21443000000000001</v>
      </c>
    </row>
    <row r="99" spans="2:8" s="899" customFormat="1" ht="75" customHeight="1" x14ac:dyDescent="0.25">
      <c r="B99" s="893" t="s">
        <v>480</v>
      </c>
      <c r="C99" s="1117" t="s">
        <v>481</v>
      </c>
      <c r="D99" s="1118"/>
      <c r="E99" s="118">
        <v>0.11348999999999999</v>
      </c>
      <c r="F99" s="469" t="s">
        <v>2454</v>
      </c>
      <c r="G99" s="940"/>
      <c r="H99" s="118">
        <v>0.11348999999999999</v>
      </c>
    </row>
    <row r="100" spans="2:8" s="899" customFormat="1" x14ac:dyDescent="0.25">
      <c r="B100" s="893" t="s">
        <v>482</v>
      </c>
      <c r="C100" s="887"/>
      <c r="D100" s="894" t="s">
        <v>483</v>
      </c>
      <c r="E100" s="118">
        <v>2.4999999999949278E-2</v>
      </c>
      <c r="F100" s="469"/>
      <c r="G100" s="940"/>
      <c r="H100" s="118">
        <v>2.4999999999949278E-2</v>
      </c>
    </row>
    <row r="101" spans="2:8" s="899" customFormat="1" x14ac:dyDescent="0.25">
      <c r="B101" s="893" t="s">
        <v>484</v>
      </c>
      <c r="C101" s="887"/>
      <c r="D101" s="894" t="s">
        <v>485</v>
      </c>
      <c r="E101" s="118">
        <v>6.4763090734583735E-3</v>
      </c>
      <c r="F101" s="469"/>
      <c r="G101" s="940"/>
      <c r="H101" s="118">
        <v>6.4763090734583735E-3</v>
      </c>
    </row>
    <row r="102" spans="2:8" s="899" customFormat="1" x14ac:dyDescent="0.25">
      <c r="B102" s="893" t="s">
        <v>486</v>
      </c>
      <c r="C102" s="887"/>
      <c r="D102" s="894" t="s">
        <v>487</v>
      </c>
      <c r="E102" s="118">
        <v>1.0000000000001067E-2</v>
      </c>
      <c r="F102" s="469"/>
      <c r="G102" s="940"/>
      <c r="H102" s="118">
        <v>1.0000000000001067E-2</v>
      </c>
    </row>
    <row r="103" spans="2:8" s="899" customFormat="1" ht="25.5" x14ac:dyDescent="0.25">
      <c r="B103" s="893" t="s">
        <v>488</v>
      </c>
      <c r="C103" s="887"/>
      <c r="D103" s="894" t="s">
        <v>489</v>
      </c>
      <c r="E103" s="118">
        <v>1.2499999999921246E-2</v>
      </c>
      <c r="F103" s="469" t="s">
        <v>2455</v>
      </c>
      <c r="G103" s="940"/>
      <c r="H103" s="118">
        <v>1.2499999999921246E-2</v>
      </c>
    </row>
    <row r="104" spans="2:8" s="899" customFormat="1" ht="25.5" x14ac:dyDescent="0.25">
      <c r="B104" s="893" t="s">
        <v>490</v>
      </c>
      <c r="C104" s="887"/>
      <c r="D104" s="894" t="s">
        <v>491</v>
      </c>
      <c r="E104" s="118">
        <v>1.4509999999999995E-2</v>
      </c>
      <c r="F104" s="469"/>
      <c r="G104" s="940"/>
      <c r="H104" s="118">
        <v>1.4509999999999995E-2</v>
      </c>
    </row>
    <row r="105" spans="2:8" s="900" customFormat="1" ht="24.95" customHeight="1" x14ac:dyDescent="0.25">
      <c r="B105" s="892" t="s">
        <v>492</v>
      </c>
      <c r="C105" s="1125" t="s">
        <v>493</v>
      </c>
      <c r="D105" s="1126"/>
      <c r="E105" s="541">
        <v>0.10955636379594499</v>
      </c>
      <c r="F105" s="469" t="s">
        <v>2456</v>
      </c>
      <c r="G105" s="942"/>
      <c r="H105" s="541">
        <v>0.10955636379594499</v>
      </c>
    </row>
    <row r="106" spans="2:8" s="899" customFormat="1" x14ac:dyDescent="0.25">
      <c r="B106" s="119" t="s">
        <v>494</v>
      </c>
      <c r="C106" s="967"/>
      <c r="D106" s="967"/>
      <c r="E106" s="968"/>
      <c r="F106" s="969"/>
      <c r="G106" s="968"/>
      <c r="H106" s="970"/>
    </row>
    <row r="107" spans="2:8" s="899" customFormat="1" x14ac:dyDescent="0.25">
      <c r="B107" s="893" t="s">
        <v>495</v>
      </c>
      <c r="C107" s="1117" t="s">
        <v>496</v>
      </c>
      <c r="D107" s="1129"/>
      <c r="E107" s="49"/>
      <c r="F107" s="945"/>
      <c r="G107" s="945"/>
      <c r="H107" s="50"/>
    </row>
    <row r="108" spans="2:8" s="899" customFormat="1" x14ac:dyDescent="0.25">
      <c r="B108" s="893" t="s">
        <v>497</v>
      </c>
      <c r="C108" s="1117" t="s">
        <v>496</v>
      </c>
      <c r="D108" s="1129"/>
      <c r="E108" s="51"/>
      <c r="F108" s="944"/>
      <c r="G108" s="944"/>
      <c r="H108" s="52"/>
    </row>
    <row r="109" spans="2:8" s="899" customFormat="1" x14ac:dyDescent="0.25">
      <c r="B109" s="893" t="s">
        <v>498</v>
      </c>
      <c r="C109" s="1117" t="s">
        <v>496</v>
      </c>
      <c r="D109" s="1129"/>
      <c r="E109" s="53"/>
      <c r="F109" s="946"/>
      <c r="G109" s="946"/>
      <c r="H109" s="54"/>
    </row>
    <row r="110" spans="2:8" s="899" customFormat="1" x14ac:dyDescent="0.25">
      <c r="B110" s="1084" t="s">
        <v>499</v>
      </c>
      <c r="C110" s="1121"/>
      <c r="D110" s="1121"/>
      <c r="E110" s="1127"/>
      <c r="F110" s="1127"/>
      <c r="G110" s="1127"/>
      <c r="H110" s="1128"/>
    </row>
    <row r="111" spans="2:8" s="899" customFormat="1" ht="60" customHeight="1" x14ac:dyDescent="0.25">
      <c r="B111" s="893" t="s">
        <v>500</v>
      </c>
      <c r="C111" s="1117" t="s">
        <v>501</v>
      </c>
      <c r="D111" s="1118"/>
      <c r="E111" s="436">
        <v>89879156.890000001</v>
      </c>
      <c r="F111" s="469"/>
      <c r="G111" s="940">
        <v>0</v>
      </c>
      <c r="H111" s="436">
        <f t="shared" ref="H111:H119" si="0">E111+G111</f>
        <v>89879156.890000001</v>
      </c>
    </row>
    <row r="112" spans="2:8" s="899" customFormat="1" ht="60" customHeight="1" x14ac:dyDescent="0.25">
      <c r="B112" s="893" t="s">
        <v>502</v>
      </c>
      <c r="C112" s="1117" t="s">
        <v>503</v>
      </c>
      <c r="D112" s="1118"/>
      <c r="E112" s="948">
        <v>417956618.32999998</v>
      </c>
      <c r="F112" s="950"/>
      <c r="G112" s="949">
        <v>0</v>
      </c>
      <c r="H112" s="948">
        <f t="shared" si="0"/>
        <v>417956618.32999998</v>
      </c>
    </row>
    <row r="113" spans="2:11" s="899" customFormat="1" x14ac:dyDescent="0.25">
      <c r="B113" s="893" t="s">
        <v>504</v>
      </c>
      <c r="C113" s="1117" t="s">
        <v>52</v>
      </c>
      <c r="D113" s="1129"/>
      <c r="E113" s="947"/>
      <c r="F113" s="954"/>
      <c r="G113" s="954"/>
      <c r="H113" s="955"/>
    </row>
    <row r="114" spans="2:11" s="899" customFormat="1" ht="30" customHeight="1" x14ac:dyDescent="0.25">
      <c r="B114" s="893" t="s">
        <v>505</v>
      </c>
      <c r="C114" s="1117" t="s">
        <v>506</v>
      </c>
      <c r="D114" s="1118"/>
      <c r="E114" s="951">
        <v>0</v>
      </c>
      <c r="F114" s="953"/>
      <c r="G114" s="952">
        <v>0</v>
      </c>
      <c r="H114" s="951">
        <f t="shared" si="0"/>
        <v>0</v>
      </c>
    </row>
    <row r="115" spans="2:11" s="899" customFormat="1" x14ac:dyDescent="0.25">
      <c r="B115" s="1084" t="s">
        <v>507</v>
      </c>
      <c r="C115" s="1121"/>
      <c r="D115" s="1121"/>
      <c r="E115" s="1127"/>
      <c r="F115" s="1127"/>
      <c r="G115" s="1127"/>
      <c r="H115" s="1128"/>
    </row>
    <row r="116" spans="2:11" s="899" customFormat="1" ht="24.95" customHeight="1" x14ac:dyDescent="0.25">
      <c r="B116" s="893" t="s">
        <v>508</v>
      </c>
      <c r="C116" s="1117" t="s">
        <v>509</v>
      </c>
      <c r="D116" s="1118"/>
      <c r="E116" s="436">
        <v>0</v>
      </c>
      <c r="F116" s="469"/>
      <c r="G116" s="940">
        <v>0</v>
      </c>
      <c r="H116" s="436">
        <f t="shared" si="0"/>
        <v>0</v>
      </c>
    </row>
    <row r="117" spans="2:11" s="899" customFormat="1" x14ac:dyDescent="0.2">
      <c r="B117" s="893" t="s">
        <v>510</v>
      </c>
      <c r="C117" s="1117" t="s">
        <v>511</v>
      </c>
      <c r="D117" s="1118"/>
      <c r="E117" s="436">
        <v>324568758.56174999</v>
      </c>
      <c r="F117" s="469"/>
      <c r="G117" s="940">
        <v>0</v>
      </c>
      <c r="H117" s="436">
        <f t="shared" si="0"/>
        <v>324568758.56174999</v>
      </c>
      <c r="K117" s="943"/>
    </row>
    <row r="118" spans="2:11" s="899" customFormat="1" ht="24.95" customHeight="1" x14ac:dyDescent="0.25">
      <c r="B118" s="893" t="s">
        <v>512</v>
      </c>
      <c r="C118" s="1117" t="s">
        <v>513</v>
      </c>
      <c r="D118" s="1118"/>
      <c r="E118" s="436">
        <v>610094337.29999995</v>
      </c>
      <c r="F118" s="469"/>
      <c r="G118" s="940">
        <v>0</v>
      </c>
      <c r="H118" s="436">
        <f t="shared" si="0"/>
        <v>610094337.29999995</v>
      </c>
    </row>
    <row r="119" spans="2:11" s="899" customFormat="1" ht="24.95" customHeight="1" x14ac:dyDescent="0.25">
      <c r="B119" s="893" t="s">
        <v>514</v>
      </c>
      <c r="C119" s="1117" t="s">
        <v>515</v>
      </c>
      <c r="D119" s="1118"/>
      <c r="E119" s="436">
        <v>252612813.83603999</v>
      </c>
      <c r="F119" s="469"/>
      <c r="G119" s="940">
        <v>0</v>
      </c>
      <c r="H119" s="436">
        <f t="shared" si="0"/>
        <v>252612813.83603999</v>
      </c>
    </row>
    <row r="120" spans="2:11" s="900" customFormat="1" ht="24.95" hidden="1" customHeight="1" x14ac:dyDescent="0.25">
      <c r="B120" s="1084" t="s">
        <v>516</v>
      </c>
      <c r="C120" s="1121"/>
      <c r="D120" s="1121"/>
      <c r="E120" s="1127"/>
      <c r="F120" s="1127"/>
      <c r="G120" s="1127"/>
      <c r="H120" s="1127"/>
    </row>
    <row r="121" spans="2:11" s="899" customFormat="1" hidden="1" x14ac:dyDescent="0.25">
      <c r="B121" s="893" t="s">
        <v>517</v>
      </c>
      <c r="C121" s="1117" t="s">
        <v>518</v>
      </c>
      <c r="D121" s="1118"/>
      <c r="E121" s="436">
        <v>0</v>
      </c>
      <c r="F121" s="469"/>
      <c r="G121" s="436"/>
      <c r="H121" s="436"/>
    </row>
    <row r="122" spans="2:11" s="899" customFormat="1" ht="24.95" hidden="1" customHeight="1" x14ac:dyDescent="0.25">
      <c r="B122" s="893" t="s">
        <v>519</v>
      </c>
      <c r="C122" s="1117" t="s">
        <v>520</v>
      </c>
      <c r="D122" s="1118"/>
      <c r="E122" s="436">
        <v>0</v>
      </c>
      <c r="F122" s="469"/>
      <c r="G122" s="436"/>
      <c r="H122" s="436"/>
    </row>
    <row r="123" spans="2:11" s="899" customFormat="1" hidden="1" x14ac:dyDescent="0.25">
      <c r="B123" s="893" t="s">
        <v>521</v>
      </c>
      <c r="C123" s="1117" t="s">
        <v>522</v>
      </c>
      <c r="D123" s="1118"/>
      <c r="E123" s="436">
        <v>0</v>
      </c>
      <c r="F123" s="469"/>
      <c r="G123" s="436"/>
      <c r="H123" s="436"/>
    </row>
    <row r="124" spans="2:11" s="899" customFormat="1" ht="24.95" hidden="1" customHeight="1" x14ac:dyDescent="0.25">
      <c r="B124" s="893" t="s">
        <v>523</v>
      </c>
      <c r="C124" s="1117" t="s">
        <v>524</v>
      </c>
      <c r="D124" s="1118"/>
      <c r="E124" s="436">
        <v>0</v>
      </c>
      <c r="F124" s="469"/>
      <c r="G124" s="436"/>
      <c r="H124" s="436"/>
    </row>
    <row r="125" spans="2:11" s="899" customFormat="1" hidden="1" x14ac:dyDescent="0.25">
      <c r="B125" s="893" t="s">
        <v>525</v>
      </c>
      <c r="C125" s="1117" t="s">
        <v>526</v>
      </c>
      <c r="D125" s="1118"/>
      <c r="E125" s="436">
        <v>0</v>
      </c>
      <c r="F125" s="469"/>
      <c r="G125" s="436"/>
      <c r="H125" s="436"/>
    </row>
    <row r="126" spans="2:11" s="899" customFormat="1" ht="24.95" hidden="1" customHeight="1" x14ac:dyDescent="0.25">
      <c r="B126" s="893" t="s">
        <v>527</v>
      </c>
      <c r="C126" s="1117" t="s">
        <v>528</v>
      </c>
      <c r="D126" s="1118"/>
      <c r="E126" s="436">
        <v>0</v>
      </c>
      <c r="F126" s="469"/>
      <c r="G126" s="436"/>
      <c r="H126" s="436"/>
    </row>
    <row r="127" spans="2:11" x14ac:dyDescent="0.25">
      <c r="F127" s="2"/>
    </row>
    <row r="128" spans="2:11" x14ac:dyDescent="0.25">
      <c r="F128" s="2"/>
    </row>
    <row r="129" spans="6:6" x14ac:dyDescent="0.25">
      <c r="F129" s="2"/>
    </row>
    <row r="130" spans="6:6" x14ac:dyDescent="0.25">
      <c r="F130" s="2"/>
    </row>
    <row r="131" spans="6:6" x14ac:dyDescent="0.25">
      <c r="F131" s="2"/>
    </row>
    <row r="132" spans="6:6" x14ac:dyDescent="0.25">
      <c r="F132" s="2"/>
    </row>
    <row r="133" spans="6:6" x14ac:dyDescent="0.25">
      <c r="F133" s="2"/>
    </row>
    <row r="134" spans="6:6" x14ac:dyDescent="0.25">
      <c r="F134" s="2"/>
    </row>
    <row r="135" spans="6:6" x14ac:dyDescent="0.25">
      <c r="F135" s="2"/>
    </row>
    <row r="136" spans="6:6" x14ac:dyDescent="0.25">
      <c r="F136" s="2"/>
    </row>
    <row r="137" spans="6:6" x14ac:dyDescent="0.25">
      <c r="F137" s="2"/>
    </row>
  </sheetData>
  <sheetProtection algorithmName="SHA-512" hashValue="dapM/DbywOQzJafyFFQAgs3hbTjGq5/YcPdAsPe94cWQ+A1te+IpQO0hCiRhWCNkjJSWSiXjOuWE0pOrxqM+eA==" saltValue="5K5dy/Wn3ZQaWy/Skf1qsA==" spinCount="100000" sheet="1" objects="1" scenarios="1"/>
  <mergeCells count="111">
    <mergeCell ref="C122:D122"/>
    <mergeCell ref="C123:D123"/>
    <mergeCell ref="C124:D124"/>
    <mergeCell ref="C125:D125"/>
    <mergeCell ref="C126:D126"/>
    <mergeCell ref="C118:D118"/>
    <mergeCell ref="C119:D119"/>
    <mergeCell ref="B120:D120"/>
    <mergeCell ref="E120:H120"/>
    <mergeCell ref="C121:D121"/>
    <mergeCell ref="C114:D114"/>
    <mergeCell ref="B115:D115"/>
    <mergeCell ref="E115:H115"/>
    <mergeCell ref="C116:D116"/>
    <mergeCell ref="C117:D117"/>
    <mergeCell ref="B110:D110"/>
    <mergeCell ref="E110:H110"/>
    <mergeCell ref="C111:D111"/>
    <mergeCell ref="C112:D112"/>
    <mergeCell ref="C113:D113"/>
    <mergeCell ref="C105:D105"/>
    <mergeCell ref="C107:D107"/>
    <mergeCell ref="C108:D108"/>
    <mergeCell ref="C109:D109"/>
    <mergeCell ref="E95:H95"/>
    <mergeCell ref="C96:D96"/>
    <mergeCell ref="C97:D97"/>
    <mergeCell ref="C98:D98"/>
    <mergeCell ref="C99:D99"/>
    <mergeCell ref="C91:D91"/>
    <mergeCell ref="C92:D92"/>
    <mergeCell ref="C93:D93"/>
    <mergeCell ref="C94:D94"/>
    <mergeCell ref="B95:D95"/>
    <mergeCell ref="C86:D86"/>
    <mergeCell ref="C87:D87"/>
    <mergeCell ref="C88:D88"/>
    <mergeCell ref="C89:D89"/>
    <mergeCell ref="C90:D90"/>
    <mergeCell ref="B82:D82"/>
    <mergeCell ref="E82:H82"/>
    <mergeCell ref="C83:D83"/>
    <mergeCell ref="C84:D84"/>
    <mergeCell ref="C85:D85"/>
    <mergeCell ref="C76:D76"/>
    <mergeCell ref="C77:D77"/>
    <mergeCell ref="C78:D78"/>
    <mergeCell ref="C80:D80"/>
    <mergeCell ref="C81:D81"/>
    <mergeCell ref="C72:D72"/>
    <mergeCell ref="B73:D73"/>
    <mergeCell ref="E73:H73"/>
    <mergeCell ref="C74:D74"/>
    <mergeCell ref="C75:D75"/>
    <mergeCell ref="C67:D67"/>
    <mergeCell ref="C68:D68"/>
    <mergeCell ref="C69:D69"/>
    <mergeCell ref="C70:D70"/>
    <mergeCell ref="C71:D71"/>
    <mergeCell ref="E62:H62"/>
    <mergeCell ref="C63:D63"/>
    <mergeCell ref="C64:D64"/>
    <mergeCell ref="C65:D65"/>
    <mergeCell ref="C66:D66"/>
    <mergeCell ref="C57:D57"/>
    <mergeCell ref="C58:D58"/>
    <mergeCell ref="C59:D59"/>
    <mergeCell ref="C61:D61"/>
    <mergeCell ref="B62:D62"/>
    <mergeCell ref="C51:D51"/>
    <mergeCell ref="B52:D52"/>
    <mergeCell ref="E52:H52"/>
    <mergeCell ref="C53:D53"/>
    <mergeCell ref="C56:D56"/>
    <mergeCell ref="C40:D40"/>
    <mergeCell ref="C47:D47"/>
    <mergeCell ref="C48:D48"/>
    <mergeCell ref="C49:D49"/>
    <mergeCell ref="C50:D50"/>
    <mergeCell ref="C43:D43"/>
    <mergeCell ref="C45:D45"/>
    <mergeCell ref="C46:D46"/>
    <mergeCell ref="C27:D27"/>
    <mergeCell ref="B8:D8"/>
    <mergeCell ref="B9:D9"/>
    <mergeCell ref="C10:D10"/>
    <mergeCell ref="C16:D16"/>
    <mergeCell ref="E9:H9"/>
    <mergeCell ref="C14:D14"/>
    <mergeCell ref="C15:D15"/>
    <mergeCell ref="C17:D17"/>
    <mergeCell ref="C18:D18"/>
    <mergeCell ref="C19:D19"/>
    <mergeCell ref="C20:D20"/>
    <mergeCell ref="B21:D21"/>
    <mergeCell ref="E21:H21"/>
    <mergeCell ref="C22:D22"/>
    <mergeCell ref="C23:D23"/>
    <mergeCell ref="C24:D24"/>
    <mergeCell ref="C25:D25"/>
    <mergeCell ref="C26:D26"/>
    <mergeCell ref="C28:D28"/>
    <mergeCell ref="C33:D33"/>
    <mergeCell ref="C36:D36"/>
    <mergeCell ref="C41:D41"/>
    <mergeCell ref="C29:D29"/>
    <mergeCell ref="C30:D30"/>
    <mergeCell ref="C31:D31"/>
    <mergeCell ref="C32:D32"/>
    <mergeCell ref="C34:D34"/>
    <mergeCell ref="C35:D35"/>
  </mergeCells>
  <pageMargins left="0.7" right="0.7" top="0.78740157499999996" bottom="0.78740157499999996" header="0.3" footer="0.3"/>
  <pageSetup scale="73" orientation="portrait" r:id="rId1"/>
  <ignoredErrors>
    <ignoredError sqref="B10:B20 B22:B51 B53:B61 B63:B72 B74:B81 B83:B94 B96:B105 B107:B109 B111:B114 B116:B119" numberStoredAsText="1"/>
  </ignoredErrors>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2EF09-17B2-45A3-899C-AFD822F03402}">
  <sheetPr codeName="Sheet89"/>
  <dimension ref="A2:S62"/>
  <sheetViews>
    <sheetView zoomScaleNormal="100" zoomScaleSheetLayoutView="100" workbookViewId="0"/>
  </sheetViews>
  <sheetFormatPr defaultColWidth="8.85546875" defaultRowHeight="12.75" x14ac:dyDescent="0.25"/>
  <cols>
    <col min="1" max="1" width="8.85546875" style="5"/>
    <col min="2" max="2" width="10.28515625" style="997" customWidth="1"/>
    <col min="3" max="3" width="91.42578125" style="5" customWidth="1"/>
    <col min="4" max="4" width="14.140625" style="5" customWidth="1"/>
    <col min="5" max="6" width="11.28515625" style="5" customWidth="1"/>
    <col min="7" max="7" width="14.7109375" style="5" customWidth="1"/>
    <col min="8" max="8" width="13" style="5" customWidth="1"/>
    <col min="9" max="9" width="13.140625" style="5" customWidth="1"/>
    <col min="10" max="10" width="8.85546875" style="5"/>
    <col min="11" max="11" width="9.7109375" style="5" customWidth="1"/>
    <col min="12" max="12" width="12.85546875" style="5" customWidth="1"/>
    <col min="13" max="13" width="13" style="5" customWidth="1"/>
    <col min="14" max="14" width="11.28515625" style="5" customWidth="1"/>
    <col min="15" max="15" width="8.85546875" style="5"/>
    <col min="16" max="16" width="11" style="5" customWidth="1"/>
    <col min="17" max="17" width="13.28515625" style="5" customWidth="1"/>
    <col min="18" max="18" width="13" style="5" customWidth="1"/>
    <col min="19" max="19" width="11.140625" style="5" customWidth="1"/>
    <col min="20" max="20" width="3.28515625" style="5" customWidth="1"/>
    <col min="21" max="16384" width="8.85546875" style="5"/>
  </cols>
  <sheetData>
    <row r="2" spans="1:19" ht="16.5" x14ac:dyDescent="0.25">
      <c r="B2" s="844" t="s">
        <v>1367</v>
      </c>
    </row>
    <row r="4" spans="1:19" s="997" customFormat="1" x14ac:dyDescent="0.25">
      <c r="C4" s="996"/>
      <c r="D4" s="994" t="s">
        <v>25</v>
      </c>
      <c r="E4" s="994" t="s">
        <v>26</v>
      </c>
      <c r="F4" s="994" t="s">
        <v>27</v>
      </c>
      <c r="G4" s="994" t="s">
        <v>93</v>
      </c>
      <c r="H4" s="994" t="s">
        <v>94</v>
      </c>
      <c r="I4" s="994" t="s">
        <v>155</v>
      </c>
      <c r="J4" s="994" t="s">
        <v>156</v>
      </c>
      <c r="K4" s="994" t="s">
        <v>157</v>
      </c>
      <c r="L4" s="994" t="s">
        <v>563</v>
      </c>
      <c r="M4" s="994" t="s">
        <v>564</v>
      </c>
      <c r="N4" s="994" t="s">
        <v>565</v>
      </c>
      <c r="O4" s="994" t="s">
        <v>566</v>
      </c>
      <c r="P4" s="994" t="s">
        <v>567</v>
      </c>
      <c r="Q4" s="994" t="s">
        <v>1280</v>
      </c>
      <c r="R4" s="994" t="s">
        <v>760</v>
      </c>
      <c r="S4" s="994" t="s">
        <v>968</v>
      </c>
    </row>
    <row r="5" spans="1:19" x14ac:dyDescent="0.25">
      <c r="B5" s="1243" t="s">
        <v>1368</v>
      </c>
      <c r="C5" s="1245"/>
      <c r="D5" s="1246" t="s">
        <v>1369</v>
      </c>
      <c r="E5" s="1248"/>
      <c r="F5" s="1248"/>
      <c r="G5" s="1248"/>
      <c r="H5" s="1248"/>
      <c r="I5" s="1248"/>
      <c r="J5" s="1248"/>
      <c r="K5" s="1248"/>
      <c r="L5" s="1248"/>
      <c r="M5" s="1248"/>
      <c r="N5" s="1248"/>
      <c r="O5" s="1248"/>
      <c r="P5" s="1248"/>
      <c r="Q5" s="1248"/>
      <c r="R5" s="1248"/>
      <c r="S5" s="1247"/>
    </row>
    <row r="6" spans="1:19" x14ac:dyDescent="0.25">
      <c r="B6" s="1246"/>
      <c r="C6" s="1247"/>
      <c r="D6" s="1223" t="s">
        <v>1370</v>
      </c>
      <c r="E6" s="1306" t="s">
        <v>1371</v>
      </c>
      <c r="F6" s="1307"/>
      <c r="G6" s="1307"/>
      <c r="H6" s="1307"/>
      <c r="I6" s="1308"/>
      <c r="J6" s="1306" t="s">
        <v>1372</v>
      </c>
      <c r="K6" s="1307"/>
      <c r="L6" s="1307"/>
      <c r="M6" s="1307"/>
      <c r="N6" s="1308"/>
      <c r="O6" s="1306" t="s">
        <v>1373</v>
      </c>
      <c r="P6" s="1307"/>
      <c r="Q6" s="1307"/>
      <c r="R6" s="1307"/>
      <c r="S6" s="1308"/>
    </row>
    <row r="7" spans="1:19" x14ac:dyDescent="0.25">
      <c r="B7" s="1246"/>
      <c r="C7" s="1247"/>
      <c r="D7" s="1223"/>
      <c r="E7" s="1243" t="s">
        <v>1374</v>
      </c>
      <c r="F7" s="1244"/>
      <c r="G7" s="1244"/>
      <c r="H7" s="1244"/>
      <c r="I7" s="1245"/>
      <c r="J7" s="1243" t="s">
        <v>1374</v>
      </c>
      <c r="K7" s="1244"/>
      <c r="L7" s="1244"/>
      <c r="M7" s="1244"/>
      <c r="N7" s="1245"/>
      <c r="O7" s="1243" t="s">
        <v>1374</v>
      </c>
      <c r="P7" s="1244"/>
      <c r="Q7" s="1244"/>
      <c r="R7" s="1244"/>
      <c r="S7" s="1245"/>
    </row>
    <row r="8" spans="1:19" x14ac:dyDescent="0.25">
      <c r="B8" s="1246"/>
      <c r="C8" s="1247"/>
      <c r="D8" s="1223"/>
      <c r="E8" s="995"/>
      <c r="F8" s="1243" t="s">
        <v>1375</v>
      </c>
      <c r="G8" s="1244"/>
      <c r="H8" s="1244"/>
      <c r="I8" s="1245"/>
      <c r="J8" s="995"/>
      <c r="K8" s="1243" t="s">
        <v>1375</v>
      </c>
      <c r="L8" s="1244"/>
      <c r="M8" s="1244"/>
      <c r="N8" s="1245"/>
      <c r="O8" s="995"/>
      <c r="P8" s="1243" t="s">
        <v>1375</v>
      </c>
      <c r="Q8" s="1244"/>
      <c r="R8" s="1244"/>
      <c r="S8" s="1245"/>
    </row>
    <row r="9" spans="1:19" ht="38.25" x14ac:dyDescent="0.25">
      <c r="B9" s="1246"/>
      <c r="C9" s="1247"/>
      <c r="D9" s="1223"/>
      <c r="E9" s="359"/>
      <c r="F9" s="359"/>
      <c r="G9" s="346" t="s">
        <v>1376</v>
      </c>
      <c r="H9" s="346" t="s">
        <v>1377</v>
      </c>
      <c r="I9" s="346" t="s">
        <v>1378</v>
      </c>
      <c r="J9" s="359"/>
      <c r="K9" s="359"/>
      <c r="L9" s="346" t="s">
        <v>1376</v>
      </c>
      <c r="M9" s="346" t="s">
        <v>1379</v>
      </c>
      <c r="N9" s="346" t="s">
        <v>1378</v>
      </c>
      <c r="O9" s="359"/>
      <c r="P9" s="359"/>
      <c r="Q9" s="346" t="s">
        <v>1376</v>
      </c>
      <c r="R9" s="346" t="s">
        <v>1380</v>
      </c>
      <c r="S9" s="346" t="s">
        <v>1378</v>
      </c>
    </row>
    <row r="10" spans="1:19" x14ac:dyDescent="0.25">
      <c r="A10" s="380"/>
      <c r="B10" s="1006"/>
      <c r="C10" s="1002" t="s">
        <v>1381</v>
      </c>
      <c r="D10" s="1003"/>
      <c r="E10" s="1004"/>
      <c r="F10" s="1004"/>
      <c r="G10" s="1004"/>
      <c r="H10" s="1004"/>
      <c r="I10" s="1004"/>
      <c r="J10" s="1004"/>
      <c r="K10" s="1004"/>
      <c r="L10" s="1004"/>
      <c r="M10" s="1004"/>
      <c r="N10" s="1004"/>
      <c r="O10" s="1004"/>
      <c r="P10" s="1004"/>
      <c r="Q10" s="1004"/>
      <c r="R10" s="1004"/>
      <c r="S10" s="1005"/>
    </row>
    <row r="11" spans="1:19" s="1018" customFormat="1" ht="25.5" x14ac:dyDescent="0.25">
      <c r="B11" s="998">
        <v>1</v>
      </c>
      <c r="C11" s="1024" t="s">
        <v>1382</v>
      </c>
      <c r="D11" s="1025">
        <v>39913</v>
      </c>
      <c r="E11" s="1025">
        <v>28236</v>
      </c>
      <c r="F11" s="1025">
        <v>477</v>
      </c>
      <c r="G11" s="1025">
        <v>159</v>
      </c>
      <c r="H11" s="1025">
        <v>61</v>
      </c>
      <c r="I11" s="1025">
        <v>217</v>
      </c>
      <c r="J11" s="1025">
        <v>227</v>
      </c>
      <c r="K11" s="1025">
        <v>51</v>
      </c>
      <c r="L11" s="1025">
        <v>0</v>
      </c>
      <c r="M11" s="1025">
        <v>0</v>
      </c>
      <c r="N11" s="1025">
        <v>0</v>
      </c>
      <c r="O11" s="1025">
        <v>28463</v>
      </c>
      <c r="P11" s="1025">
        <v>528</v>
      </c>
      <c r="Q11" s="1025">
        <v>159</v>
      </c>
      <c r="R11" s="1025">
        <v>61</v>
      </c>
      <c r="S11" s="1025">
        <v>217</v>
      </c>
    </row>
    <row r="12" spans="1:19" s="1018" customFormat="1" x14ac:dyDescent="0.25">
      <c r="B12" s="998">
        <v>2</v>
      </c>
      <c r="C12" s="383" t="s">
        <v>1383</v>
      </c>
      <c r="D12" s="1020">
        <v>4417</v>
      </c>
      <c r="E12" s="1020">
        <v>330</v>
      </c>
      <c r="F12" s="1020">
        <v>12</v>
      </c>
      <c r="G12" s="1020">
        <v>0</v>
      </c>
      <c r="H12" s="1020">
        <v>1</v>
      </c>
      <c r="I12" s="1020">
        <v>0</v>
      </c>
      <c r="J12" s="1020">
        <v>117</v>
      </c>
      <c r="K12" s="1020">
        <v>0</v>
      </c>
      <c r="L12" s="1020">
        <v>0</v>
      </c>
      <c r="M12" s="1020">
        <v>0</v>
      </c>
      <c r="N12" s="1020">
        <v>0</v>
      </c>
      <c r="O12" s="1020">
        <v>447</v>
      </c>
      <c r="P12" s="1020">
        <v>12</v>
      </c>
      <c r="Q12" s="1020">
        <v>0</v>
      </c>
      <c r="R12" s="1020">
        <v>1</v>
      </c>
      <c r="S12" s="1020">
        <v>0</v>
      </c>
    </row>
    <row r="13" spans="1:19" x14ac:dyDescent="0.25">
      <c r="B13" s="993">
        <v>3</v>
      </c>
      <c r="C13" s="386" t="s">
        <v>832</v>
      </c>
      <c r="D13" s="1008">
        <v>2704</v>
      </c>
      <c r="E13" s="1008">
        <v>192</v>
      </c>
      <c r="F13" s="1008">
        <v>0</v>
      </c>
      <c r="G13" s="1008">
        <v>0</v>
      </c>
      <c r="H13" s="1008">
        <v>0</v>
      </c>
      <c r="I13" s="1008">
        <v>0</v>
      </c>
      <c r="J13" s="1008">
        <v>1</v>
      </c>
      <c r="K13" s="1008">
        <v>0</v>
      </c>
      <c r="L13" s="1008">
        <v>0</v>
      </c>
      <c r="M13" s="1008">
        <v>0</v>
      </c>
      <c r="N13" s="1008">
        <v>0</v>
      </c>
      <c r="O13" s="1008">
        <v>193</v>
      </c>
      <c r="P13" s="1008">
        <v>0</v>
      </c>
      <c r="Q13" s="1008">
        <v>0</v>
      </c>
      <c r="R13" s="1008">
        <v>0</v>
      </c>
      <c r="S13" s="1008">
        <v>0</v>
      </c>
    </row>
    <row r="14" spans="1:19" x14ac:dyDescent="0.25">
      <c r="B14" s="993">
        <v>4</v>
      </c>
      <c r="C14" s="387" t="s">
        <v>827</v>
      </c>
      <c r="D14" s="1008">
        <v>721</v>
      </c>
      <c r="E14" s="1008">
        <v>47</v>
      </c>
      <c r="F14" s="1008">
        <v>0</v>
      </c>
      <c r="G14" s="1008">
        <v>0</v>
      </c>
      <c r="H14" s="1008">
        <v>0</v>
      </c>
      <c r="I14" s="1008">
        <v>0</v>
      </c>
      <c r="J14" s="1008">
        <v>0</v>
      </c>
      <c r="K14" s="1008">
        <v>0</v>
      </c>
      <c r="L14" s="1008">
        <v>0</v>
      </c>
      <c r="M14" s="1008">
        <v>0</v>
      </c>
      <c r="N14" s="1008">
        <v>0</v>
      </c>
      <c r="O14" s="1008">
        <v>47</v>
      </c>
      <c r="P14" s="1008">
        <v>0</v>
      </c>
      <c r="Q14" s="1008">
        <v>0</v>
      </c>
      <c r="R14" s="1008">
        <v>0</v>
      </c>
      <c r="S14" s="1008">
        <v>0</v>
      </c>
    </row>
    <row r="15" spans="1:19" x14ac:dyDescent="0.25">
      <c r="B15" s="993">
        <v>5</v>
      </c>
      <c r="C15" s="387" t="s">
        <v>1384</v>
      </c>
      <c r="D15" s="1008">
        <v>1883</v>
      </c>
      <c r="E15" s="1008">
        <v>135</v>
      </c>
      <c r="F15" s="1009">
        <v>0</v>
      </c>
      <c r="G15" s="1009">
        <v>0</v>
      </c>
      <c r="H15" s="1009">
        <v>0</v>
      </c>
      <c r="I15" s="1009">
        <v>0</v>
      </c>
      <c r="J15" s="1009">
        <v>1</v>
      </c>
      <c r="K15" s="1009">
        <v>0</v>
      </c>
      <c r="L15" s="1009">
        <v>0</v>
      </c>
      <c r="M15" s="1009">
        <v>0</v>
      </c>
      <c r="N15" s="1009">
        <v>0</v>
      </c>
      <c r="O15" s="1009">
        <v>137</v>
      </c>
      <c r="P15" s="1009">
        <v>0</v>
      </c>
      <c r="Q15" s="1009">
        <v>0</v>
      </c>
      <c r="R15" s="1009">
        <v>0</v>
      </c>
      <c r="S15" s="1009">
        <v>0</v>
      </c>
    </row>
    <row r="16" spans="1:19" x14ac:dyDescent="0.25">
      <c r="B16" s="993">
        <v>6</v>
      </c>
      <c r="C16" s="387" t="s">
        <v>1385</v>
      </c>
      <c r="D16" s="1008">
        <v>100</v>
      </c>
      <c r="E16" s="1008">
        <v>10</v>
      </c>
      <c r="F16" s="1008">
        <v>0</v>
      </c>
      <c r="G16" s="1010"/>
      <c r="H16" s="1008">
        <v>0</v>
      </c>
      <c r="I16" s="1008">
        <v>0</v>
      </c>
      <c r="J16" s="1008">
        <v>0</v>
      </c>
      <c r="K16" s="1008">
        <v>0</v>
      </c>
      <c r="L16" s="1010"/>
      <c r="M16" s="1008">
        <v>0</v>
      </c>
      <c r="N16" s="1008">
        <v>0</v>
      </c>
      <c r="O16" s="1008">
        <v>10</v>
      </c>
      <c r="P16" s="1008">
        <v>0</v>
      </c>
      <c r="Q16" s="1010"/>
      <c r="R16" s="1008">
        <v>0</v>
      </c>
      <c r="S16" s="1008">
        <v>0</v>
      </c>
    </row>
    <row r="17" spans="1:19" x14ac:dyDescent="0.25">
      <c r="B17" s="993">
        <v>7</v>
      </c>
      <c r="C17" s="386" t="s">
        <v>834</v>
      </c>
      <c r="D17" s="1008">
        <v>1713</v>
      </c>
      <c r="E17" s="1008">
        <v>138</v>
      </c>
      <c r="F17" s="1008">
        <v>12</v>
      </c>
      <c r="G17" s="1008">
        <v>0</v>
      </c>
      <c r="H17" s="1008">
        <v>1</v>
      </c>
      <c r="I17" s="1008">
        <v>0</v>
      </c>
      <c r="J17" s="1008">
        <v>116</v>
      </c>
      <c r="K17" s="1008">
        <v>0</v>
      </c>
      <c r="L17" s="1008">
        <v>0</v>
      </c>
      <c r="M17" s="1008">
        <v>0</v>
      </c>
      <c r="N17" s="1008">
        <v>0</v>
      </c>
      <c r="O17" s="1008">
        <v>254</v>
      </c>
      <c r="P17" s="1008">
        <v>12</v>
      </c>
      <c r="Q17" s="1008">
        <v>0</v>
      </c>
      <c r="R17" s="1008">
        <v>1</v>
      </c>
      <c r="S17" s="1008">
        <v>0</v>
      </c>
    </row>
    <row r="18" spans="1:19" x14ac:dyDescent="0.25">
      <c r="B18" s="993">
        <v>8</v>
      </c>
      <c r="C18" s="387" t="s">
        <v>1386</v>
      </c>
      <c r="D18" s="1008">
        <v>0</v>
      </c>
      <c r="E18" s="1008">
        <v>0</v>
      </c>
      <c r="F18" s="1008">
        <v>0</v>
      </c>
      <c r="G18" s="1008">
        <v>0</v>
      </c>
      <c r="H18" s="1008">
        <v>0</v>
      </c>
      <c r="I18" s="1008">
        <v>0</v>
      </c>
      <c r="J18" s="1008">
        <v>0</v>
      </c>
      <c r="K18" s="1008">
        <v>0</v>
      </c>
      <c r="L18" s="1008">
        <v>0</v>
      </c>
      <c r="M18" s="1008">
        <v>0</v>
      </c>
      <c r="N18" s="1008">
        <v>0</v>
      </c>
      <c r="O18" s="1008">
        <v>0</v>
      </c>
      <c r="P18" s="1008">
        <v>0</v>
      </c>
      <c r="Q18" s="1008">
        <v>0</v>
      </c>
      <c r="R18" s="1008">
        <v>0</v>
      </c>
      <c r="S18" s="1008">
        <v>0</v>
      </c>
    </row>
    <row r="19" spans="1:19" x14ac:dyDescent="0.25">
      <c r="B19" s="993">
        <v>9</v>
      </c>
      <c r="C19" s="391" t="s">
        <v>827</v>
      </c>
      <c r="D19" s="1008">
        <v>0</v>
      </c>
      <c r="E19" s="1008">
        <v>0</v>
      </c>
      <c r="F19" s="1008">
        <v>0</v>
      </c>
      <c r="G19" s="1008">
        <v>0</v>
      </c>
      <c r="H19" s="1008">
        <v>0</v>
      </c>
      <c r="I19" s="1008">
        <v>0</v>
      </c>
      <c r="J19" s="1008">
        <v>0</v>
      </c>
      <c r="K19" s="1008">
        <v>0</v>
      </c>
      <c r="L19" s="1008">
        <v>0</v>
      </c>
      <c r="M19" s="1008">
        <v>0</v>
      </c>
      <c r="N19" s="1008">
        <v>0</v>
      </c>
      <c r="O19" s="1008">
        <v>0</v>
      </c>
      <c r="P19" s="1008">
        <v>0</v>
      </c>
      <c r="Q19" s="1008">
        <v>0</v>
      </c>
      <c r="R19" s="1008">
        <v>0</v>
      </c>
      <c r="S19" s="1008">
        <v>0</v>
      </c>
    </row>
    <row r="20" spans="1:19" x14ac:dyDescent="0.25">
      <c r="A20" s="380"/>
      <c r="B20" s="993">
        <v>10</v>
      </c>
      <c r="C20" s="392" t="s">
        <v>1384</v>
      </c>
      <c r="D20" s="1009">
        <v>0</v>
      </c>
      <c r="E20" s="1009">
        <v>0</v>
      </c>
      <c r="F20" s="1009">
        <v>0</v>
      </c>
      <c r="G20" s="1009">
        <v>0</v>
      </c>
      <c r="H20" s="1009">
        <v>0</v>
      </c>
      <c r="I20" s="1009">
        <v>0</v>
      </c>
      <c r="J20" s="1009">
        <v>0</v>
      </c>
      <c r="K20" s="1009">
        <v>0</v>
      </c>
      <c r="L20" s="1009">
        <v>0</v>
      </c>
      <c r="M20" s="1009">
        <v>0</v>
      </c>
      <c r="N20" s="1009">
        <v>0</v>
      </c>
      <c r="O20" s="1009">
        <v>0</v>
      </c>
      <c r="P20" s="1009">
        <v>0</v>
      </c>
      <c r="Q20" s="1009">
        <v>0</v>
      </c>
      <c r="R20" s="1009">
        <v>0</v>
      </c>
      <c r="S20" s="1009">
        <v>0</v>
      </c>
    </row>
    <row r="21" spans="1:19" x14ac:dyDescent="0.25">
      <c r="B21" s="993">
        <v>11</v>
      </c>
      <c r="C21" s="391" t="s">
        <v>1385</v>
      </c>
      <c r="D21" s="1008">
        <v>0</v>
      </c>
      <c r="E21" s="1008">
        <v>0</v>
      </c>
      <c r="F21" s="1008">
        <v>0</v>
      </c>
      <c r="G21" s="1010"/>
      <c r="H21" s="1008">
        <v>0</v>
      </c>
      <c r="I21" s="1008">
        <v>0</v>
      </c>
      <c r="J21" s="1008">
        <v>0</v>
      </c>
      <c r="K21" s="1008">
        <v>0</v>
      </c>
      <c r="L21" s="1010"/>
      <c r="M21" s="1008">
        <v>0</v>
      </c>
      <c r="N21" s="1008">
        <v>0</v>
      </c>
      <c r="O21" s="1008">
        <v>0</v>
      </c>
      <c r="P21" s="1008">
        <v>0</v>
      </c>
      <c r="Q21" s="1010"/>
      <c r="R21" s="1008">
        <v>0</v>
      </c>
      <c r="S21" s="1008">
        <v>0</v>
      </c>
    </row>
    <row r="22" spans="1:19" x14ac:dyDescent="0.25">
      <c r="B22" s="993">
        <v>12</v>
      </c>
      <c r="C22" s="387" t="s">
        <v>1387</v>
      </c>
      <c r="D22" s="1008">
        <v>13</v>
      </c>
      <c r="E22" s="1008">
        <v>0</v>
      </c>
      <c r="F22" s="1008">
        <v>0</v>
      </c>
      <c r="G22" s="1008">
        <v>0</v>
      </c>
      <c r="H22" s="1008">
        <v>0</v>
      </c>
      <c r="I22" s="1008">
        <v>0</v>
      </c>
      <c r="J22" s="1008">
        <v>0</v>
      </c>
      <c r="K22" s="1008">
        <v>0</v>
      </c>
      <c r="L22" s="1008">
        <v>0</v>
      </c>
      <c r="M22" s="1008">
        <v>0</v>
      </c>
      <c r="N22" s="1008">
        <v>0</v>
      </c>
      <c r="O22" s="1008">
        <v>0</v>
      </c>
      <c r="P22" s="1008">
        <v>0</v>
      </c>
      <c r="Q22" s="1008">
        <v>0</v>
      </c>
      <c r="R22" s="1008">
        <v>0</v>
      </c>
      <c r="S22" s="1008">
        <v>0</v>
      </c>
    </row>
    <row r="23" spans="1:19" x14ac:dyDescent="0.25">
      <c r="B23" s="993">
        <v>13</v>
      </c>
      <c r="C23" s="391" t="s">
        <v>827</v>
      </c>
      <c r="D23" s="1008">
        <v>0</v>
      </c>
      <c r="E23" s="1008">
        <v>0</v>
      </c>
      <c r="F23" s="1008">
        <v>0</v>
      </c>
      <c r="G23" s="1008">
        <v>0</v>
      </c>
      <c r="H23" s="1008">
        <v>0</v>
      </c>
      <c r="I23" s="1008">
        <v>0</v>
      </c>
      <c r="J23" s="1008">
        <v>0</v>
      </c>
      <c r="K23" s="1008">
        <v>0</v>
      </c>
      <c r="L23" s="1008">
        <v>0</v>
      </c>
      <c r="M23" s="1008">
        <v>0</v>
      </c>
      <c r="N23" s="1008">
        <v>0</v>
      </c>
      <c r="O23" s="1008">
        <v>0</v>
      </c>
      <c r="P23" s="1008">
        <v>0</v>
      </c>
      <c r="Q23" s="1008">
        <v>0</v>
      </c>
      <c r="R23" s="1008">
        <v>0</v>
      </c>
      <c r="S23" s="1008">
        <v>0</v>
      </c>
    </row>
    <row r="24" spans="1:19" x14ac:dyDescent="0.25">
      <c r="A24" s="380"/>
      <c r="B24" s="993">
        <v>14</v>
      </c>
      <c r="C24" s="392" t="s">
        <v>1384</v>
      </c>
      <c r="D24" s="1009">
        <v>13</v>
      </c>
      <c r="E24" s="1009">
        <v>0</v>
      </c>
      <c r="F24" s="1009">
        <v>0</v>
      </c>
      <c r="G24" s="1009">
        <v>0</v>
      </c>
      <c r="H24" s="1009">
        <v>0</v>
      </c>
      <c r="I24" s="1009">
        <v>0</v>
      </c>
      <c r="J24" s="1009">
        <v>0</v>
      </c>
      <c r="K24" s="1009">
        <v>0</v>
      </c>
      <c r="L24" s="1009">
        <v>0</v>
      </c>
      <c r="M24" s="1009">
        <v>0</v>
      </c>
      <c r="N24" s="1009">
        <v>0</v>
      </c>
      <c r="O24" s="1009">
        <v>0</v>
      </c>
      <c r="P24" s="1009">
        <v>0</v>
      </c>
      <c r="Q24" s="1009">
        <v>0</v>
      </c>
      <c r="R24" s="1009">
        <v>0</v>
      </c>
      <c r="S24" s="1009">
        <v>0</v>
      </c>
    </row>
    <row r="25" spans="1:19" x14ac:dyDescent="0.25">
      <c r="B25" s="993">
        <v>15</v>
      </c>
      <c r="C25" s="391" t="s">
        <v>1385</v>
      </c>
      <c r="D25" s="1008">
        <v>0</v>
      </c>
      <c r="E25" s="1008">
        <v>0</v>
      </c>
      <c r="F25" s="1008">
        <v>0</v>
      </c>
      <c r="G25" s="1010"/>
      <c r="H25" s="1008">
        <v>0</v>
      </c>
      <c r="I25" s="1008">
        <v>0</v>
      </c>
      <c r="J25" s="1008">
        <v>0</v>
      </c>
      <c r="K25" s="1008">
        <v>0</v>
      </c>
      <c r="L25" s="1010"/>
      <c r="M25" s="1008">
        <v>0</v>
      </c>
      <c r="N25" s="1008">
        <v>0</v>
      </c>
      <c r="O25" s="1008">
        <v>0</v>
      </c>
      <c r="P25" s="1008">
        <v>0</v>
      </c>
      <c r="Q25" s="1010"/>
      <c r="R25" s="1008">
        <v>0</v>
      </c>
      <c r="S25" s="1008">
        <v>0</v>
      </c>
    </row>
    <row r="26" spans="1:19" x14ac:dyDescent="0.25">
      <c r="B26" s="993">
        <v>16</v>
      </c>
      <c r="C26" s="387" t="s">
        <v>1388</v>
      </c>
      <c r="D26" s="1008">
        <v>241</v>
      </c>
      <c r="E26" s="1008">
        <v>0</v>
      </c>
      <c r="F26" s="1008">
        <v>0</v>
      </c>
      <c r="G26" s="1008">
        <v>0</v>
      </c>
      <c r="H26" s="1008">
        <v>0</v>
      </c>
      <c r="I26" s="1008">
        <v>0</v>
      </c>
      <c r="J26" s="1008">
        <v>116</v>
      </c>
      <c r="K26" s="1008">
        <v>0</v>
      </c>
      <c r="L26" s="1008">
        <v>0</v>
      </c>
      <c r="M26" s="1008">
        <v>0</v>
      </c>
      <c r="N26" s="1008">
        <v>0</v>
      </c>
      <c r="O26" s="1008">
        <v>116</v>
      </c>
      <c r="P26" s="1008">
        <v>0</v>
      </c>
      <c r="Q26" s="1008">
        <v>0</v>
      </c>
      <c r="R26" s="1008">
        <v>0</v>
      </c>
      <c r="S26" s="1008">
        <v>0</v>
      </c>
    </row>
    <row r="27" spans="1:19" x14ac:dyDescent="0.25">
      <c r="B27" s="993">
        <v>17</v>
      </c>
      <c r="C27" s="391" t="s">
        <v>827</v>
      </c>
      <c r="D27" s="1008">
        <v>0</v>
      </c>
      <c r="E27" s="1008">
        <v>0</v>
      </c>
      <c r="F27" s="1008">
        <v>0</v>
      </c>
      <c r="G27" s="1008">
        <v>0</v>
      </c>
      <c r="H27" s="1008">
        <v>0</v>
      </c>
      <c r="I27" s="1008">
        <v>0</v>
      </c>
      <c r="J27" s="1008">
        <v>0</v>
      </c>
      <c r="K27" s="1008">
        <v>0</v>
      </c>
      <c r="L27" s="1008">
        <v>0</v>
      </c>
      <c r="M27" s="1008">
        <v>0</v>
      </c>
      <c r="N27" s="1008">
        <v>0</v>
      </c>
      <c r="O27" s="1008">
        <v>0</v>
      </c>
      <c r="P27" s="1008">
        <v>0</v>
      </c>
      <c r="Q27" s="1008">
        <v>0</v>
      </c>
      <c r="R27" s="1008">
        <v>0</v>
      </c>
      <c r="S27" s="1008">
        <v>0</v>
      </c>
    </row>
    <row r="28" spans="1:19" x14ac:dyDescent="0.25">
      <c r="A28" s="380"/>
      <c r="B28" s="993">
        <v>18</v>
      </c>
      <c r="C28" s="392" t="s">
        <v>1384</v>
      </c>
      <c r="D28" s="1009">
        <v>1</v>
      </c>
      <c r="E28" s="1009">
        <v>0</v>
      </c>
      <c r="F28" s="1009">
        <v>0</v>
      </c>
      <c r="G28" s="1009">
        <v>0</v>
      </c>
      <c r="H28" s="1009">
        <v>0</v>
      </c>
      <c r="I28" s="1009">
        <v>0</v>
      </c>
      <c r="J28" s="1009">
        <v>0</v>
      </c>
      <c r="K28" s="1009">
        <v>0</v>
      </c>
      <c r="L28" s="1009">
        <v>0</v>
      </c>
      <c r="M28" s="1009">
        <v>0</v>
      </c>
      <c r="N28" s="1009">
        <v>0</v>
      </c>
      <c r="O28" s="1009">
        <v>0</v>
      </c>
      <c r="P28" s="1009">
        <v>0</v>
      </c>
      <c r="Q28" s="1009">
        <v>0</v>
      </c>
      <c r="R28" s="1009">
        <v>0</v>
      </c>
      <c r="S28" s="1009">
        <v>0</v>
      </c>
    </row>
    <row r="29" spans="1:19" x14ac:dyDescent="0.25">
      <c r="B29" s="993">
        <v>19</v>
      </c>
      <c r="C29" s="391" t="s">
        <v>1385</v>
      </c>
      <c r="D29" s="1008">
        <v>240</v>
      </c>
      <c r="E29" s="1008">
        <v>0</v>
      </c>
      <c r="F29" s="1008">
        <v>0</v>
      </c>
      <c r="G29" s="1010"/>
      <c r="H29" s="1008">
        <v>0</v>
      </c>
      <c r="I29" s="1008">
        <v>0</v>
      </c>
      <c r="J29" s="1008">
        <v>116</v>
      </c>
      <c r="K29" s="1008">
        <v>0</v>
      </c>
      <c r="L29" s="1010"/>
      <c r="M29" s="1008">
        <v>0</v>
      </c>
      <c r="N29" s="1008">
        <v>0</v>
      </c>
      <c r="O29" s="1008">
        <v>116</v>
      </c>
      <c r="P29" s="1008">
        <v>0</v>
      </c>
      <c r="Q29" s="1010"/>
      <c r="R29" s="1008">
        <v>0</v>
      </c>
      <c r="S29" s="1008">
        <v>0</v>
      </c>
    </row>
    <row r="30" spans="1:19" s="1018" customFormat="1" x14ac:dyDescent="0.25">
      <c r="B30" s="998">
        <v>20</v>
      </c>
      <c r="C30" s="383" t="s">
        <v>1389</v>
      </c>
      <c r="D30" s="1020">
        <v>6243</v>
      </c>
      <c r="E30" s="1020">
        <v>1020</v>
      </c>
      <c r="F30" s="1020">
        <v>306</v>
      </c>
      <c r="G30" s="1020">
        <v>0</v>
      </c>
      <c r="H30" s="1020">
        <v>60</v>
      </c>
      <c r="I30" s="1020">
        <v>217</v>
      </c>
      <c r="J30" s="1020">
        <v>109</v>
      </c>
      <c r="K30" s="1020">
        <v>51</v>
      </c>
      <c r="L30" s="1020">
        <v>0</v>
      </c>
      <c r="M30" s="1020">
        <v>0</v>
      </c>
      <c r="N30" s="1020">
        <v>0</v>
      </c>
      <c r="O30" s="1020">
        <v>1130</v>
      </c>
      <c r="P30" s="1020">
        <v>357</v>
      </c>
      <c r="Q30" s="1020">
        <v>0</v>
      </c>
      <c r="R30" s="1020">
        <v>60</v>
      </c>
      <c r="S30" s="1020">
        <v>217</v>
      </c>
    </row>
    <row r="31" spans="1:19" x14ac:dyDescent="0.25">
      <c r="B31" s="993">
        <v>21</v>
      </c>
      <c r="C31" s="387" t="s">
        <v>827</v>
      </c>
      <c r="D31" s="1008">
        <v>5564</v>
      </c>
      <c r="E31" s="1008">
        <v>905</v>
      </c>
      <c r="F31" s="1008">
        <v>259</v>
      </c>
      <c r="G31" s="1008">
        <v>0</v>
      </c>
      <c r="H31" s="1008">
        <v>54</v>
      </c>
      <c r="I31" s="1008">
        <v>179</v>
      </c>
      <c r="J31" s="1008">
        <v>109</v>
      </c>
      <c r="K31" s="1008">
        <v>51</v>
      </c>
      <c r="L31" s="1008">
        <v>0</v>
      </c>
      <c r="M31" s="1008">
        <v>0</v>
      </c>
      <c r="N31" s="1008">
        <v>0</v>
      </c>
      <c r="O31" s="1008">
        <v>1015</v>
      </c>
      <c r="P31" s="1008">
        <v>310</v>
      </c>
      <c r="Q31" s="1008">
        <v>0</v>
      </c>
      <c r="R31" s="1008">
        <v>54</v>
      </c>
      <c r="S31" s="1008">
        <v>179</v>
      </c>
    </row>
    <row r="32" spans="1:19" x14ac:dyDescent="0.25">
      <c r="A32" s="380"/>
      <c r="B32" s="993">
        <v>22</v>
      </c>
      <c r="C32" s="392" t="s">
        <v>1384</v>
      </c>
      <c r="D32" s="1009">
        <v>673</v>
      </c>
      <c r="E32" s="1009">
        <v>115</v>
      </c>
      <c r="F32" s="1009">
        <v>47</v>
      </c>
      <c r="G32" s="1009">
        <v>0</v>
      </c>
      <c r="H32" s="1009">
        <v>6</v>
      </c>
      <c r="I32" s="1009">
        <v>38</v>
      </c>
      <c r="J32" s="1009">
        <v>0</v>
      </c>
      <c r="K32" s="1009">
        <v>0</v>
      </c>
      <c r="L32" s="1009">
        <v>0</v>
      </c>
      <c r="M32" s="1009">
        <v>0</v>
      </c>
      <c r="N32" s="1009">
        <v>0</v>
      </c>
      <c r="O32" s="1009">
        <v>115</v>
      </c>
      <c r="P32" s="1009">
        <v>47</v>
      </c>
      <c r="Q32" s="1009">
        <v>0</v>
      </c>
      <c r="R32" s="1009">
        <v>6</v>
      </c>
      <c r="S32" s="1009">
        <v>38</v>
      </c>
    </row>
    <row r="33" spans="1:19" x14ac:dyDescent="0.25">
      <c r="B33" s="993">
        <v>23</v>
      </c>
      <c r="C33" s="387" t="s">
        <v>1385</v>
      </c>
      <c r="D33" s="1008">
        <v>5</v>
      </c>
      <c r="E33" s="1008">
        <v>0</v>
      </c>
      <c r="F33" s="1008">
        <v>0</v>
      </c>
      <c r="G33" s="1010"/>
      <c r="H33" s="1008">
        <v>0</v>
      </c>
      <c r="I33" s="1008">
        <v>0</v>
      </c>
      <c r="J33" s="1008">
        <v>0</v>
      </c>
      <c r="K33" s="1008">
        <v>0</v>
      </c>
      <c r="L33" s="1010"/>
      <c r="M33" s="1008">
        <v>0</v>
      </c>
      <c r="N33" s="1008">
        <v>0</v>
      </c>
      <c r="O33" s="1008">
        <v>0</v>
      </c>
      <c r="P33" s="1008">
        <v>0</v>
      </c>
      <c r="Q33" s="1010"/>
      <c r="R33" s="1008">
        <v>0</v>
      </c>
      <c r="S33" s="1008">
        <v>0</v>
      </c>
    </row>
    <row r="34" spans="1:19" s="1018" customFormat="1" x14ac:dyDescent="0.25">
      <c r="B34" s="998">
        <v>24</v>
      </c>
      <c r="C34" s="383" t="s">
        <v>840</v>
      </c>
      <c r="D34" s="1020">
        <v>27418</v>
      </c>
      <c r="E34" s="1020">
        <v>26873</v>
      </c>
      <c r="F34" s="1020">
        <v>159</v>
      </c>
      <c r="G34" s="1020">
        <v>159</v>
      </c>
      <c r="H34" s="1020">
        <v>0</v>
      </c>
      <c r="I34" s="1017">
        <v>0</v>
      </c>
      <c r="J34" s="1021"/>
      <c r="K34" s="1021"/>
      <c r="L34" s="1021"/>
      <c r="M34" s="1021"/>
      <c r="N34" s="1021"/>
      <c r="O34" s="1017">
        <v>26873</v>
      </c>
      <c r="P34" s="1017">
        <v>159</v>
      </c>
      <c r="Q34" s="1017">
        <v>159</v>
      </c>
      <c r="R34" s="1017">
        <v>0</v>
      </c>
      <c r="S34" s="1017">
        <v>0</v>
      </c>
    </row>
    <row r="35" spans="1:19" x14ac:dyDescent="0.25">
      <c r="B35" s="993">
        <v>25</v>
      </c>
      <c r="C35" s="387" t="s">
        <v>1390</v>
      </c>
      <c r="D35" s="1008">
        <v>27282</v>
      </c>
      <c r="E35" s="1008">
        <v>26871</v>
      </c>
      <c r="F35" s="1008">
        <v>159</v>
      </c>
      <c r="G35" s="1008">
        <v>159</v>
      </c>
      <c r="H35" s="1008">
        <v>0</v>
      </c>
      <c r="I35" s="1009">
        <v>0</v>
      </c>
      <c r="J35" s="1010"/>
      <c r="K35" s="1010"/>
      <c r="L35" s="1010"/>
      <c r="M35" s="1010"/>
      <c r="N35" s="1010"/>
      <c r="O35" s="1009">
        <v>26871</v>
      </c>
      <c r="P35" s="1009">
        <v>159</v>
      </c>
      <c r="Q35" s="1009">
        <v>159</v>
      </c>
      <c r="R35" s="1009">
        <v>0</v>
      </c>
      <c r="S35" s="1009">
        <v>0</v>
      </c>
    </row>
    <row r="36" spans="1:19" x14ac:dyDescent="0.25">
      <c r="B36" s="993">
        <v>26</v>
      </c>
      <c r="C36" s="387" t="s">
        <v>1391</v>
      </c>
      <c r="D36" s="1008">
        <v>0</v>
      </c>
      <c r="E36" s="1008">
        <v>0</v>
      </c>
      <c r="F36" s="1008">
        <v>0</v>
      </c>
      <c r="G36" s="1008">
        <v>0</v>
      </c>
      <c r="H36" s="1008">
        <v>0</v>
      </c>
      <c r="I36" s="1009">
        <v>0</v>
      </c>
      <c r="J36" s="1010"/>
      <c r="K36" s="1010"/>
      <c r="L36" s="1010"/>
      <c r="M36" s="1010"/>
      <c r="N36" s="1010"/>
      <c r="O36" s="1009">
        <v>0</v>
      </c>
      <c r="P36" s="1009">
        <v>0</v>
      </c>
      <c r="Q36" s="1009">
        <v>0</v>
      </c>
      <c r="R36" s="1009">
        <v>0</v>
      </c>
      <c r="S36" s="1009">
        <v>0</v>
      </c>
    </row>
    <row r="37" spans="1:19" x14ac:dyDescent="0.25">
      <c r="B37" s="993">
        <v>27</v>
      </c>
      <c r="C37" s="387" t="s">
        <v>1392</v>
      </c>
      <c r="D37" s="1008">
        <v>136</v>
      </c>
      <c r="E37" s="1008">
        <v>2</v>
      </c>
      <c r="F37" s="1008">
        <v>0</v>
      </c>
      <c r="G37" s="1008">
        <v>0</v>
      </c>
      <c r="H37" s="1008">
        <v>0</v>
      </c>
      <c r="I37" s="1009">
        <v>0</v>
      </c>
      <c r="J37" s="1010"/>
      <c r="K37" s="1010"/>
      <c r="L37" s="1010"/>
      <c r="M37" s="1010"/>
      <c r="N37" s="1010"/>
      <c r="O37" s="1009">
        <v>2</v>
      </c>
      <c r="P37" s="1009">
        <v>0</v>
      </c>
      <c r="Q37" s="1009">
        <v>0</v>
      </c>
      <c r="R37" s="1009">
        <v>0</v>
      </c>
      <c r="S37" s="1009">
        <v>0</v>
      </c>
    </row>
    <row r="38" spans="1:19" x14ac:dyDescent="0.25">
      <c r="B38" s="993">
        <v>28</v>
      </c>
      <c r="C38" s="394" t="s">
        <v>1393</v>
      </c>
      <c r="D38" s="1008">
        <v>1828</v>
      </c>
      <c r="E38" s="1008">
        <v>13</v>
      </c>
      <c r="F38" s="1008">
        <v>0</v>
      </c>
      <c r="G38" s="1008">
        <v>0</v>
      </c>
      <c r="H38" s="1008">
        <v>0</v>
      </c>
      <c r="I38" s="1009">
        <v>0</v>
      </c>
      <c r="J38" s="1009">
        <v>0</v>
      </c>
      <c r="K38" s="1009">
        <v>0</v>
      </c>
      <c r="L38" s="1009">
        <v>0</v>
      </c>
      <c r="M38" s="1009">
        <v>0</v>
      </c>
      <c r="N38" s="1009">
        <v>0</v>
      </c>
      <c r="O38" s="1009">
        <v>13</v>
      </c>
      <c r="P38" s="1009">
        <v>0</v>
      </c>
      <c r="Q38" s="1009">
        <v>0</v>
      </c>
      <c r="R38" s="1009">
        <v>0</v>
      </c>
      <c r="S38" s="1009">
        <v>0</v>
      </c>
    </row>
    <row r="39" spans="1:19" x14ac:dyDescent="0.25">
      <c r="B39" s="993">
        <v>29</v>
      </c>
      <c r="C39" s="392" t="s">
        <v>1394</v>
      </c>
      <c r="D39" s="1008">
        <v>1797</v>
      </c>
      <c r="E39" s="1008">
        <v>0</v>
      </c>
      <c r="F39" s="1008">
        <v>0</v>
      </c>
      <c r="G39" s="1009">
        <v>0</v>
      </c>
      <c r="H39" s="1008">
        <v>0</v>
      </c>
      <c r="I39" s="1009">
        <v>0</v>
      </c>
      <c r="J39" s="1009">
        <v>0</v>
      </c>
      <c r="K39" s="1009">
        <v>0</v>
      </c>
      <c r="L39" s="1009">
        <v>0</v>
      </c>
      <c r="M39" s="1009">
        <v>0</v>
      </c>
      <c r="N39" s="1009">
        <v>0</v>
      </c>
      <c r="O39" s="1009">
        <v>0</v>
      </c>
      <c r="P39" s="1009">
        <v>0</v>
      </c>
      <c r="Q39" s="1009">
        <v>0</v>
      </c>
      <c r="R39" s="1009">
        <v>0</v>
      </c>
      <c r="S39" s="1009">
        <v>0</v>
      </c>
    </row>
    <row r="40" spans="1:19" x14ac:dyDescent="0.25">
      <c r="B40" s="993">
        <v>30</v>
      </c>
      <c r="C40" s="392" t="s">
        <v>1395</v>
      </c>
      <c r="D40" s="1008">
        <v>31</v>
      </c>
      <c r="E40" s="1008">
        <v>12</v>
      </c>
      <c r="F40" s="1008">
        <v>0</v>
      </c>
      <c r="G40" s="1009">
        <v>0</v>
      </c>
      <c r="H40" s="1008">
        <v>0</v>
      </c>
      <c r="I40" s="1009">
        <v>0</v>
      </c>
      <c r="J40" s="1009">
        <v>0</v>
      </c>
      <c r="K40" s="1009">
        <v>0</v>
      </c>
      <c r="L40" s="1009">
        <v>0</v>
      </c>
      <c r="M40" s="1009">
        <v>0</v>
      </c>
      <c r="N40" s="1009">
        <v>0</v>
      </c>
      <c r="O40" s="1009">
        <v>12</v>
      </c>
      <c r="P40" s="1009">
        <v>0</v>
      </c>
      <c r="Q40" s="1009">
        <v>0</v>
      </c>
      <c r="R40" s="1009">
        <v>0</v>
      </c>
      <c r="S40" s="1009">
        <v>0</v>
      </c>
    </row>
    <row r="41" spans="1:19" x14ac:dyDescent="0.25">
      <c r="B41" s="993">
        <v>31</v>
      </c>
      <c r="C41" s="396" t="s">
        <v>1396</v>
      </c>
      <c r="D41" s="1008">
        <v>8</v>
      </c>
      <c r="E41" s="1008">
        <v>0</v>
      </c>
      <c r="F41" s="1008">
        <v>0</v>
      </c>
      <c r="G41" s="1009">
        <v>0</v>
      </c>
      <c r="H41" s="1008">
        <v>0</v>
      </c>
      <c r="I41" s="1009">
        <v>0</v>
      </c>
      <c r="J41" s="1009">
        <v>0</v>
      </c>
      <c r="K41" s="1009">
        <v>0</v>
      </c>
      <c r="L41" s="1009">
        <v>0</v>
      </c>
      <c r="M41" s="1009">
        <v>0</v>
      </c>
      <c r="N41" s="1009">
        <v>0</v>
      </c>
      <c r="O41" s="1009">
        <v>0</v>
      </c>
      <c r="P41" s="1009">
        <v>0</v>
      </c>
      <c r="Q41" s="1009">
        <v>0</v>
      </c>
      <c r="R41" s="1009">
        <v>0</v>
      </c>
      <c r="S41" s="1009">
        <v>0</v>
      </c>
    </row>
    <row r="42" spans="1:19" s="1018" customFormat="1" x14ac:dyDescent="0.25">
      <c r="A42" s="412"/>
      <c r="B42" s="998">
        <v>32</v>
      </c>
      <c r="C42" s="397" t="s">
        <v>1397</v>
      </c>
      <c r="D42" s="1017">
        <v>39913</v>
      </c>
      <c r="E42" s="1017">
        <v>28236</v>
      </c>
      <c r="F42" s="1017">
        <v>477</v>
      </c>
      <c r="G42" s="1017">
        <v>159</v>
      </c>
      <c r="H42" s="1017">
        <v>61</v>
      </c>
      <c r="I42" s="1017">
        <v>217</v>
      </c>
      <c r="J42" s="1017">
        <v>227</v>
      </c>
      <c r="K42" s="1017">
        <v>51</v>
      </c>
      <c r="L42" s="1017">
        <v>0</v>
      </c>
      <c r="M42" s="1017">
        <v>0</v>
      </c>
      <c r="N42" s="1017">
        <v>0</v>
      </c>
      <c r="O42" s="1017">
        <v>28463</v>
      </c>
      <c r="P42" s="1017">
        <v>528</v>
      </c>
      <c r="Q42" s="1017">
        <v>159</v>
      </c>
      <c r="R42" s="1017">
        <v>61</v>
      </c>
      <c r="S42" s="1017">
        <v>217</v>
      </c>
    </row>
    <row r="43" spans="1:19" ht="25.5" customHeight="1" x14ac:dyDescent="0.25">
      <c r="A43" s="380"/>
      <c r="B43" s="1006"/>
      <c r="C43" s="1002" t="s">
        <v>1398</v>
      </c>
      <c r="D43" s="1011"/>
      <c r="E43" s="1012"/>
      <c r="F43" s="1012"/>
      <c r="G43" s="1012"/>
      <c r="H43" s="1012"/>
      <c r="I43" s="1012"/>
      <c r="J43" s="1012"/>
      <c r="K43" s="1012"/>
      <c r="L43" s="1012"/>
      <c r="M43" s="1012"/>
      <c r="N43" s="1012"/>
      <c r="O43" s="1012"/>
      <c r="P43" s="1012"/>
      <c r="Q43" s="1012"/>
      <c r="R43" s="1012"/>
      <c r="S43" s="1013"/>
    </row>
    <row r="44" spans="1:19" s="1018" customFormat="1" x14ac:dyDescent="0.25">
      <c r="B44" s="1022">
        <v>33</v>
      </c>
      <c r="C44" s="401" t="s">
        <v>1399</v>
      </c>
      <c r="D44" s="1023">
        <v>32708</v>
      </c>
      <c r="E44" s="1021"/>
      <c r="F44" s="1021"/>
      <c r="G44" s="1021"/>
      <c r="H44" s="1021"/>
      <c r="I44" s="1021"/>
      <c r="J44" s="1021"/>
      <c r="K44" s="1021"/>
      <c r="L44" s="1021"/>
      <c r="M44" s="1021"/>
      <c r="N44" s="1021"/>
      <c r="O44" s="1021"/>
      <c r="P44" s="1021"/>
      <c r="Q44" s="1021"/>
      <c r="R44" s="1021"/>
      <c r="S44" s="1021"/>
    </row>
    <row r="45" spans="1:19" x14ac:dyDescent="0.25">
      <c r="B45" s="344">
        <v>34</v>
      </c>
      <c r="C45" s="388" t="s">
        <v>827</v>
      </c>
      <c r="D45" s="1014">
        <v>31828</v>
      </c>
      <c r="E45" s="1010"/>
      <c r="F45" s="1010"/>
      <c r="G45" s="1010"/>
      <c r="H45" s="1010"/>
      <c r="I45" s="1010"/>
      <c r="J45" s="1010"/>
      <c r="K45" s="1010"/>
      <c r="L45" s="1010"/>
      <c r="M45" s="1010"/>
      <c r="N45" s="1010"/>
      <c r="O45" s="1010"/>
      <c r="P45" s="1010"/>
      <c r="Q45" s="1010"/>
      <c r="R45" s="1010"/>
      <c r="S45" s="1010"/>
    </row>
    <row r="46" spans="1:19" x14ac:dyDescent="0.25">
      <c r="B46" s="344">
        <v>35</v>
      </c>
      <c r="C46" s="388" t="s">
        <v>863</v>
      </c>
      <c r="D46" s="1014">
        <v>312</v>
      </c>
      <c r="E46" s="1010"/>
      <c r="F46" s="1010"/>
      <c r="G46" s="1010"/>
      <c r="H46" s="1010"/>
      <c r="I46" s="1010"/>
      <c r="J46" s="1010"/>
      <c r="K46" s="1010"/>
      <c r="L46" s="1010"/>
      <c r="M46" s="1010"/>
      <c r="N46" s="1010"/>
      <c r="O46" s="1010"/>
      <c r="P46" s="1010"/>
      <c r="Q46" s="1010"/>
      <c r="R46" s="1010"/>
      <c r="S46" s="1010"/>
    </row>
    <row r="47" spans="1:19" x14ac:dyDescent="0.25">
      <c r="B47" s="344">
        <v>36</v>
      </c>
      <c r="C47" s="388" t="s">
        <v>1385</v>
      </c>
      <c r="D47" s="1014">
        <v>568</v>
      </c>
      <c r="E47" s="1010"/>
      <c r="F47" s="1010"/>
      <c r="G47" s="1010"/>
      <c r="H47" s="1010"/>
      <c r="I47" s="1010"/>
      <c r="J47" s="1010"/>
      <c r="K47" s="1010"/>
      <c r="L47" s="1010"/>
      <c r="M47" s="1010"/>
      <c r="N47" s="1010"/>
      <c r="O47" s="1010"/>
      <c r="P47" s="1010"/>
      <c r="Q47" s="1010"/>
      <c r="R47" s="1010"/>
      <c r="S47" s="1010"/>
    </row>
    <row r="48" spans="1:19" s="1018" customFormat="1" x14ac:dyDescent="0.25">
      <c r="B48" s="1022">
        <v>37</v>
      </c>
      <c r="C48" s="401" t="s">
        <v>1400</v>
      </c>
      <c r="D48" s="1023">
        <v>11291</v>
      </c>
      <c r="E48" s="1021"/>
      <c r="F48" s="1021"/>
      <c r="G48" s="1021"/>
      <c r="H48" s="1021"/>
      <c r="I48" s="1021"/>
      <c r="J48" s="1021"/>
      <c r="K48" s="1021"/>
      <c r="L48" s="1021"/>
      <c r="M48" s="1021"/>
      <c r="N48" s="1021"/>
      <c r="O48" s="1021"/>
      <c r="P48" s="1021"/>
      <c r="Q48" s="1021"/>
      <c r="R48" s="1021"/>
      <c r="S48" s="1021"/>
    </row>
    <row r="49" spans="1:19" x14ac:dyDescent="0.25">
      <c r="B49" s="344">
        <v>38</v>
      </c>
      <c r="C49" s="388" t="s">
        <v>827</v>
      </c>
      <c r="D49" s="1014">
        <v>11103</v>
      </c>
      <c r="E49" s="1010"/>
      <c r="F49" s="1010"/>
      <c r="G49" s="1010"/>
      <c r="H49" s="1010"/>
      <c r="I49" s="1010"/>
      <c r="J49" s="1010"/>
      <c r="K49" s="1010"/>
      <c r="L49" s="1010"/>
      <c r="M49" s="1010"/>
      <c r="N49" s="1010"/>
      <c r="O49" s="1010"/>
      <c r="P49" s="1010"/>
      <c r="Q49" s="1010"/>
      <c r="R49" s="1010"/>
      <c r="S49" s="1010"/>
    </row>
    <row r="50" spans="1:19" x14ac:dyDescent="0.25">
      <c r="B50" s="344">
        <v>39</v>
      </c>
      <c r="C50" s="388" t="s">
        <v>863</v>
      </c>
      <c r="D50" s="1014">
        <v>174</v>
      </c>
      <c r="E50" s="1010"/>
      <c r="F50" s="1010"/>
      <c r="G50" s="1010"/>
      <c r="H50" s="1010"/>
      <c r="I50" s="1010"/>
      <c r="J50" s="1010"/>
      <c r="K50" s="1010"/>
      <c r="L50" s="1010"/>
      <c r="M50" s="1010"/>
      <c r="N50" s="1010"/>
      <c r="O50" s="1010"/>
      <c r="P50" s="1010"/>
      <c r="Q50" s="1010"/>
      <c r="R50" s="1010"/>
      <c r="S50" s="1010"/>
    </row>
    <row r="51" spans="1:19" x14ac:dyDescent="0.25">
      <c r="B51" s="344">
        <v>40</v>
      </c>
      <c r="C51" s="388" t="s">
        <v>1385</v>
      </c>
      <c r="D51" s="1014">
        <v>14</v>
      </c>
      <c r="E51" s="1010"/>
      <c r="F51" s="1010"/>
      <c r="G51" s="1010"/>
      <c r="H51" s="1010"/>
      <c r="I51" s="1010"/>
      <c r="J51" s="1010"/>
      <c r="K51" s="1010"/>
      <c r="L51" s="1010"/>
      <c r="M51" s="1010"/>
      <c r="N51" s="1010"/>
      <c r="O51" s="1010"/>
      <c r="P51" s="1010"/>
      <c r="Q51" s="1010"/>
      <c r="R51" s="1010"/>
      <c r="S51" s="1010"/>
    </row>
    <row r="52" spans="1:19" x14ac:dyDescent="0.25">
      <c r="B52" s="68">
        <v>41</v>
      </c>
      <c r="C52" s="395" t="s">
        <v>1401</v>
      </c>
      <c r="D52" s="1008">
        <v>1160</v>
      </c>
      <c r="E52" s="1010"/>
      <c r="F52" s="1010"/>
      <c r="G52" s="1010"/>
      <c r="H52" s="1010"/>
      <c r="I52" s="1010"/>
      <c r="J52" s="1010"/>
      <c r="K52" s="1010"/>
      <c r="L52" s="1010"/>
      <c r="M52" s="1010"/>
      <c r="N52" s="1010"/>
      <c r="O52" s="1010"/>
      <c r="P52" s="1010"/>
      <c r="Q52" s="1010"/>
      <c r="R52" s="1010"/>
      <c r="S52" s="1010"/>
    </row>
    <row r="53" spans="1:19" x14ac:dyDescent="0.25">
      <c r="B53" s="68">
        <v>42</v>
      </c>
      <c r="C53" s="395" t="s">
        <v>1402</v>
      </c>
      <c r="D53" s="1008">
        <v>14538</v>
      </c>
      <c r="E53" s="1010"/>
      <c r="F53" s="1010"/>
      <c r="G53" s="1010"/>
      <c r="H53" s="1010"/>
      <c r="I53" s="1010"/>
      <c r="J53" s="1010"/>
      <c r="K53" s="1010"/>
      <c r="L53" s="1010"/>
      <c r="M53" s="1010"/>
      <c r="N53" s="1010"/>
      <c r="O53" s="1010"/>
      <c r="P53" s="1010"/>
      <c r="Q53" s="1010"/>
      <c r="R53" s="1010"/>
      <c r="S53" s="1010"/>
    </row>
    <row r="54" spans="1:19" x14ac:dyDescent="0.25">
      <c r="B54" s="68">
        <v>43</v>
      </c>
      <c r="C54" s="395" t="s">
        <v>1403</v>
      </c>
      <c r="D54" s="1008">
        <v>4126</v>
      </c>
      <c r="E54" s="1010"/>
      <c r="F54" s="1010"/>
      <c r="G54" s="1010"/>
      <c r="H54" s="1010"/>
      <c r="I54" s="1010"/>
      <c r="J54" s="1010"/>
      <c r="K54" s="1010"/>
      <c r="L54" s="1010"/>
      <c r="M54" s="1010"/>
      <c r="N54" s="1010"/>
      <c r="O54" s="1010"/>
      <c r="P54" s="1010"/>
      <c r="Q54" s="1010"/>
      <c r="R54" s="1010"/>
      <c r="S54" s="1010"/>
    </row>
    <row r="55" spans="1:19" x14ac:dyDescent="0.25">
      <c r="B55" s="68">
        <v>44</v>
      </c>
      <c r="C55" s="395" t="s">
        <v>1404</v>
      </c>
      <c r="D55" s="1008">
        <v>3309</v>
      </c>
      <c r="E55" s="1010"/>
      <c r="F55" s="1010"/>
      <c r="G55" s="1010"/>
      <c r="H55" s="1010"/>
      <c r="I55" s="1010"/>
      <c r="J55" s="1010"/>
      <c r="K55" s="1010"/>
      <c r="L55" s="1010"/>
      <c r="M55" s="1010"/>
      <c r="N55" s="1010"/>
      <c r="O55" s="1010"/>
      <c r="P55" s="1010"/>
      <c r="Q55" s="1010"/>
      <c r="R55" s="1010"/>
      <c r="S55" s="1010"/>
    </row>
    <row r="56" spans="1:19" s="1018" customFormat="1" x14ac:dyDescent="0.25">
      <c r="B56" s="1019">
        <v>45</v>
      </c>
      <c r="C56" s="397" t="s">
        <v>1405</v>
      </c>
      <c r="D56" s="1020">
        <v>125859</v>
      </c>
      <c r="E56" s="1021"/>
      <c r="F56" s="1021"/>
      <c r="G56" s="1021"/>
      <c r="H56" s="1021"/>
      <c r="I56" s="1021"/>
      <c r="J56" s="1021"/>
      <c r="K56" s="1021"/>
      <c r="L56" s="1021"/>
      <c r="M56" s="1021"/>
      <c r="N56" s="1021"/>
      <c r="O56" s="1021"/>
      <c r="P56" s="1021"/>
      <c r="Q56" s="1021"/>
      <c r="R56" s="1021"/>
      <c r="S56" s="1021"/>
    </row>
    <row r="57" spans="1:19" x14ac:dyDescent="0.25">
      <c r="A57" s="380" t="s">
        <v>1406</v>
      </c>
      <c r="B57" s="1007"/>
      <c r="C57" s="1002" t="s">
        <v>1468</v>
      </c>
      <c r="D57" s="1011"/>
      <c r="E57" s="1011"/>
      <c r="F57" s="1011"/>
      <c r="G57" s="1011"/>
      <c r="H57" s="1011"/>
      <c r="I57" s="1011"/>
      <c r="J57" s="1011"/>
      <c r="K57" s="1011"/>
      <c r="L57" s="1011"/>
      <c r="M57" s="1011"/>
      <c r="N57" s="1011"/>
      <c r="O57" s="1011"/>
      <c r="P57" s="1011"/>
      <c r="Q57" s="1011"/>
      <c r="R57" s="1011"/>
      <c r="S57" s="1015"/>
    </row>
    <row r="58" spans="1:19" x14ac:dyDescent="0.25">
      <c r="B58" s="68">
        <v>46</v>
      </c>
      <c r="C58" s="395" t="s">
        <v>1407</v>
      </c>
      <c r="D58" s="1008">
        <v>23446</v>
      </c>
      <c r="E58" s="1010"/>
      <c r="F58" s="1010"/>
      <c r="G58" s="1010"/>
      <c r="H58" s="1010"/>
      <c r="I58" s="1010"/>
      <c r="J58" s="1010"/>
      <c r="K58" s="1010"/>
      <c r="L58" s="1010"/>
      <c r="M58" s="1010"/>
      <c r="N58" s="1010"/>
      <c r="O58" s="1010"/>
      <c r="P58" s="1010"/>
      <c r="Q58" s="1010"/>
      <c r="R58" s="1010"/>
      <c r="S58" s="1010"/>
    </row>
    <row r="59" spans="1:19" x14ac:dyDescent="0.25">
      <c r="B59" s="68">
        <v>47</v>
      </c>
      <c r="C59" s="395" t="s">
        <v>1408</v>
      </c>
      <c r="D59" s="1008">
        <v>32446</v>
      </c>
      <c r="E59" s="1010"/>
      <c r="F59" s="1010"/>
      <c r="G59" s="1010"/>
      <c r="H59" s="1010"/>
      <c r="I59" s="1010"/>
      <c r="J59" s="1010"/>
      <c r="K59" s="1010"/>
      <c r="L59" s="1010"/>
      <c r="M59" s="1010"/>
      <c r="N59" s="1010"/>
      <c r="O59" s="1010"/>
      <c r="P59" s="1010"/>
      <c r="Q59" s="1010"/>
      <c r="R59" s="1010"/>
      <c r="S59" s="1010"/>
    </row>
    <row r="60" spans="1:19" x14ac:dyDescent="0.25">
      <c r="B60" s="68">
        <v>48</v>
      </c>
      <c r="C60" s="395" t="s">
        <v>1409</v>
      </c>
      <c r="D60" s="1008">
        <v>5770</v>
      </c>
      <c r="E60" s="1010"/>
      <c r="F60" s="1010"/>
      <c r="G60" s="1010"/>
      <c r="H60" s="1010"/>
      <c r="I60" s="1010"/>
      <c r="J60" s="1010"/>
      <c r="K60" s="1010"/>
      <c r="L60" s="1010"/>
      <c r="M60" s="1010"/>
      <c r="N60" s="1010"/>
      <c r="O60" s="1010"/>
      <c r="P60" s="1010"/>
      <c r="Q60" s="1010"/>
      <c r="R60" s="1010"/>
      <c r="S60" s="1010"/>
    </row>
    <row r="61" spans="1:19" s="1018" customFormat="1" x14ac:dyDescent="0.25">
      <c r="B61" s="1019">
        <v>49</v>
      </c>
      <c r="C61" s="404" t="s">
        <v>1410</v>
      </c>
      <c r="D61" s="1020">
        <v>61661</v>
      </c>
      <c r="E61" s="1021"/>
      <c r="F61" s="1021"/>
      <c r="G61" s="1021"/>
      <c r="H61" s="1021"/>
      <c r="I61" s="1021"/>
      <c r="J61" s="1021"/>
      <c r="K61" s="1021"/>
      <c r="L61" s="1021"/>
      <c r="M61" s="1021"/>
      <c r="N61" s="1021"/>
      <c r="O61" s="1021"/>
      <c r="P61" s="1021"/>
      <c r="Q61" s="1021"/>
      <c r="R61" s="1021"/>
      <c r="S61" s="1021"/>
    </row>
    <row r="62" spans="1:19" s="1018" customFormat="1" x14ac:dyDescent="0.25">
      <c r="A62" s="412"/>
      <c r="B62" s="1019">
        <v>50</v>
      </c>
      <c r="C62" s="397" t="s">
        <v>1411</v>
      </c>
      <c r="D62" s="1017">
        <v>200896</v>
      </c>
      <c r="E62" s="1021"/>
      <c r="F62" s="1021"/>
      <c r="G62" s="1021"/>
      <c r="H62" s="1021"/>
      <c r="I62" s="1021"/>
      <c r="J62" s="1021"/>
      <c r="K62" s="1021"/>
      <c r="L62" s="1021"/>
      <c r="M62" s="1021"/>
      <c r="N62" s="1021"/>
      <c r="O62" s="1021"/>
      <c r="P62" s="1021"/>
      <c r="Q62" s="1021"/>
      <c r="R62" s="1021"/>
      <c r="S62" s="1021"/>
    </row>
  </sheetData>
  <sheetProtection algorithmName="SHA-512" hashValue="fm1GttvUtzzc5SxhyrVwo5KpQprfiDLODxMty/mMoz1VqMwAIKlf2vYcp+3tfavT+7vLtQJNUl7wDG4uBX/VRg==" saltValue="2+ziiDKvHZ1pfE8cjuCSPg==" spinCount="100000" sheet="1" objects="1" scenarios="1"/>
  <mergeCells count="12">
    <mergeCell ref="K8:N8"/>
    <mergeCell ref="P8:S8"/>
    <mergeCell ref="B5:C9"/>
    <mergeCell ref="D5:S5"/>
    <mergeCell ref="D6:D9"/>
    <mergeCell ref="E6:I6"/>
    <mergeCell ref="J6:N6"/>
    <mergeCell ref="O6:S6"/>
    <mergeCell ref="E7:I7"/>
    <mergeCell ref="J7:N7"/>
    <mergeCell ref="O7:S7"/>
    <mergeCell ref="F8:I8"/>
  </mergeCells>
  <pageMargins left="0.7" right="0.7" top="0.75" bottom="0.75" header="0.3" footer="0.3"/>
  <pageSetup scale="72" orientation="portrait" r:id="rId1"/>
  <headerFooter>
    <oddHeader>&amp;L&amp;"Calibri"&amp;12&amp;K000000EBA Regular Use&amp;1#</oddHeader>
    <oddFooter>&amp;R_x000D_&amp;1#&amp;"Calibri"&amp;10&amp;K000000 Classification: CONFIDENTIAL</oddFooter>
  </headerFooter>
  <colBreaks count="1" manualBreakCount="1">
    <brk id="4" max="62" man="1"/>
  </colBreaks>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4CD0B-295A-4396-9821-2084DD6C9CA0}">
  <sheetPr codeName="Sheet90"/>
  <dimension ref="B2:AJ26"/>
  <sheetViews>
    <sheetView zoomScaleNormal="100" zoomScaleSheetLayoutView="100" workbookViewId="0"/>
  </sheetViews>
  <sheetFormatPr defaultColWidth="8.85546875" defaultRowHeight="12.75" x14ac:dyDescent="0.25"/>
  <cols>
    <col min="1" max="1" width="8.85546875" style="328"/>
    <col min="2" max="2" width="22" style="331" bestFit="1" customWidth="1"/>
    <col min="3" max="3" width="88.42578125" style="328" bestFit="1" customWidth="1"/>
    <col min="4" max="4" width="7.42578125" style="328" bestFit="1" customWidth="1"/>
    <col min="5" max="5" width="6.42578125" style="328" bestFit="1" customWidth="1"/>
    <col min="6" max="6" width="18" style="328" bestFit="1" customWidth="1"/>
    <col min="7" max="7" width="11.28515625" style="328" bestFit="1" customWidth="1"/>
    <col min="8" max="8" width="9.140625" style="328" bestFit="1" customWidth="1"/>
    <col min="9" max="10" width="6.42578125" style="328" bestFit="1" customWidth="1"/>
    <col min="11" max="11" width="18" style="328" bestFit="1" customWidth="1"/>
    <col min="12" max="12" width="10.7109375" style="328" bestFit="1" customWidth="1"/>
    <col min="13" max="13" width="9.140625" style="328" bestFit="1" customWidth="1"/>
    <col min="14" max="14" width="7.42578125" style="328" bestFit="1" customWidth="1"/>
    <col min="15" max="15" width="6.42578125" style="328" bestFit="1" customWidth="1"/>
    <col min="16" max="16" width="18" style="328" bestFit="1" customWidth="1"/>
    <col min="17" max="17" width="22" style="328" bestFit="1" customWidth="1"/>
    <col min="18" max="18" width="9.140625" style="328" bestFit="1" customWidth="1"/>
    <col min="19" max="19" width="17.42578125" style="328" bestFit="1" customWidth="1"/>
    <col min="20" max="21" width="6.42578125" style="328" bestFit="1" customWidth="1"/>
    <col min="22" max="22" width="18" style="328" bestFit="1" customWidth="1"/>
    <col min="23" max="23" width="11.28515625" style="328" bestFit="1" customWidth="1"/>
    <col min="24" max="24" width="9.140625" style="328" bestFit="1" customWidth="1"/>
    <col min="25" max="26" width="6.42578125" style="328" bestFit="1" customWidth="1"/>
    <col min="27" max="27" width="18" style="328" bestFit="1" customWidth="1"/>
    <col min="28" max="28" width="10.7109375" style="328" bestFit="1" customWidth="1"/>
    <col min="29" max="29" width="9.140625" style="328" bestFit="1" customWidth="1"/>
    <col min="30" max="31" width="6.42578125" style="328" bestFit="1" customWidth="1"/>
    <col min="32" max="32" width="18" style="328" bestFit="1" customWidth="1"/>
    <col min="33" max="33" width="22" style="328" bestFit="1" customWidth="1"/>
    <col min="34" max="34" width="9.140625" style="328" bestFit="1" customWidth="1"/>
    <col min="35" max="35" width="18.7109375" style="328" bestFit="1" customWidth="1"/>
    <col min="36" max="36" width="3.28515625" style="328" customWidth="1"/>
    <col min="37" max="16384" width="8.85546875" style="328"/>
  </cols>
  <sheetData>
    <row r="2" spans="2:36" ht="16.5" x14ac:dyDescent="0.25">
      <c r="B2" s="844" t="s">
        <v>1412</v>
      </c>
    </row>
    <row r="3" spans="2:36" x14ac:dyDescent="0.25">
      <c r="AF3" s="1026"/>
      <c r="AG3" s="1026"/>
      <c r="AH3" s="1026"/>
      <c r="AI3" s="1026"/>
    </row>
    <row r="4" spans="2:36" s="331" customFormat="1" x14ac:dyDescent="0.25">
      <c r="B4" s="1216"/>
      <c r="C4" s="1218"/>
      <c r="D4" s="415" t="s">
        <v>25</v>
      </c>
      <c r="E4" s="415" t="s">
        <v>26</v>
      </c>
      <c r="F4" s="415" t="s">
        <v>27</v>
      </c>
      <c r="G4" s="415" t="s">
        <v>93</v>
      </c>
      <c r="H4" s="415" t="s">
        <v>94</v>
      </c>
      <c r="I4" s="415" t="s">
        <v>155</v>
      </c>
      <c r="J4" s="415" t="s">
        <v>156</v>
      </c>
      <c r="K4" s="415" t="s">
        <v>157</v>
      </c>
      <c r="L4" s="415" t="s">
        <v>563</v>
      </c>
      <c r="M4" s="415" t="s">
        <v>564</v>
      </c>
      <c r="N4" s="415" t="s">
        <v>565</v>
      </c>
      <c r="O4" s="415" t="s">
        <v>566</v>
      </c>
      <c r="P4" s="415" t="s">
        <v>567</v>
      </c>
      <c r="Q4" s="415" t="s">
        <v>1280</v>
      </c>
      <c r="R4" s="415" t="s">
        <v>760</v>
      </c>
      <c r="S4" s="415" t="s">
        <v>968</v>
      </c>
      <c r="T4" s="415" t="s">
        <v>969</v>
      </c>
      <c r="U4" s="415" t="s">
        <v>1413</v>
      </c>
      <c r="V4" s="415" t="s">
        <v>1414</v>
      </c>
      <c r="W4" s="415" t="s">
        <v>1415</v>
      </c>
      <c r="X4" s="415" t="s">
        <v>1416</v>
      </c>
      <c r="Y4" s="415" t="s">
        <v>1417</v>
      </c>
      <c r="Z4" s="415" t="s">
        <v>1418</v>
      </c>
      <c r="AA4" s="415" t="s">
        <v>1120</v>
      </c>
      <c r="AB4" s="415" t="s">
        <v>1121</v>
      </c>
      <c r="AC4" s="415" t="s">
        <v>1419</v>
      </c>
      <c r="AD4" s="415" t="s">
        <v>1420</v>
      </c>
      <c r="AE4" s="415" t="s">
        <v>1421</v>
      </c>
      <c r="AF4" s="415" t="s">
        <v>1422</v>
      </c>
      <c r="AG4" s="415" t="s">
        <v>1423</v>
      </c>
      <c r="AH4" s="415" t="s">
        <v>1424</v>
      </c>
      <c r="AI4" s="415" t="s">
        <v>1425</v>
      </c>
    </row>
    <row r="5" spans="2:36" ht="28.9" customHeight="1" x14ac:dyDescent="0.25">
      <c r="B5" s="421"/>
      <c r="C5" s="419"/>
      <c r="D5" s="1309" t="s">
        <v>1426</v>
      </c>
      <c r="E5" s="1309"/>
      <c r="F5" s="1309"/>
      <c r="G5" s="1309"/>
      <c r="H5" s="1309"/>
      <c r="I5" s="1309"/>
      <c r="J5" s="1309"/>
      <c r="K5" s="1309"/>
      <c r="L5" s="1309"/>
      <c r="M5" s="1309"/>
      <c r="N5" s="1309"/>
      <c r="O5" s="1309"/>
      <c r="P5" s="1309"/>
      <c r="Q5" s="1309"/>
      <c r="R5" s="1309"/>
      <c r="S5" s="1309"/>
      <c r="T5" s="1310" t="s">
        <v>1427</v>
      </c>
      <c r="U5" s="1309"/>
      <c r="V5" s="1309"/>
      <c r="W5" s="1309"/>
      <c r="X5" s="1309"/>
      <c r="Y5" s="1309"/>
      <c r="Z5" s="1309"/>
      <c r="AA5" s="1309"/>
      <c r="AB5" s="1309"/>
      <c r="AC5" s="1309"/>
      <c r="AD5" s="1309"/>
      <c r="AE5" s="1309"/>
      <c r="AF5" s="1309"/>
      <c r="AG5" s="1309"/>
      <c r="AH5" s="1309"/>
      <c r="AI5" s="1311"/>
    </row>
    <row r="6" spans="2:36" ht="14.25" customHeight="1" x14ac:dyDescent="0.25">
      <c r="B6" s="421"/>
      <c r="C6" s="419"/>
      <c r="D6" s="1312" t="s">
        <v>1371</v>
      </c>
      <c r="E6" s="1312"/>
      <c r="F6" s="1312"/>
      <c r="G6" s="1312"/>
      <c r="H6" s="1313"/>
      <c r="I6" s="1314" t="s">
        <v>1372</v>
      </c>
      <c r="J6" s="1312"/>
      <c r="K6" s="1312"/>
      <c r="L6" s="1312"/>
      <c r="M6" s="1313"/>
      <c r="N6" s="1314" t="s">
        <v>1373</v>
      </c>
      <c r="O6" s="1312"/>
      <c r="P6" s="1312"/>
      <c r="Q6" s="1312"/>
      <c r="R6" s="1312"/>
      <c r="S6" s="1039"/>
      <c r="T6" s="1314" t="s">
        <v>1371</v>
      </c>
      <c r="U6" s="1312"/>
      <c r="V6" s="1312"/>
      <c r="W6" s="1312"/>
      <c r="X6" s="1313"/>
      <c r="Y6" s="1314" t="s">
        <v>1372</v>
      </c>
      <c r="Z6" s="1312"/>
      <c r="AA6" s="1312"/>
      <c r="AB6" s="1312"/>
      <c r="AC6" s="1313"/>
      <c r="AD6" s="1314" t="s">
        <v>1373</v>
      </c>
      <c r="AE6" s="1312"/>
      <c r="AF6" s="1312"/>
      <c r="AG6" s="1312"/>
      <c r="AH6" s="1312"/>
      <c r="AI6" s="1313"/>
    </row>
    <row r="7" spans="2:36" ht="33.75" customHeight="1" x14ac:dyDescent="0.25">
      <c r="B7" s="421"/>
      <c r="C7" s="419"/>
      <c r="D7" s="1217" t="s">
        <v>1428</v>
      </c>
      <c r="E7" s="1217"/>
      <c r="F7" s="1217"/>
      <c r="G7" s="1217"/>
      <c r="H7" s="1218"/>
      <c r="I7" s="1216" t="s">
        <v>1428</v>
      </c>
      <c r="J7" s="1217"/>
      <c r="K7" s="1217"/>
      <c r="L7" s="1217"/>
      <c r="M7" s="1218"/>
      <c r="N7" s="1216" t="s">
        <v>1428</v>
      </c>
      <c r="O7" s="1217"/>
      <c r="P7" s="1217"/>
      <c r="Q7" s="1217"/>
      <c r="R7" s="1218"/>
      <c r="S7" s="1270" t="s">
        <v>1429</v>
      </c>
      <c r="T7" s="1216" t="s">
        <v>1430</v>
      </c>
      <c r="U7" s="1217"/>
      <c r="V7" s="1217"/>
      <c r="W7" s="1217"/>
      <c r="X7" s="1218"/>
      <c r="Y7" s="1216" t="s">
        <v>1430</v>
      </c>
      <c r="Z7" s="1217"/>
      <c r="AA7" s="1217"/>
      <c r="AB7" s="1217"/>
      <c r="AC7" s="1218"/>
      <c r="AD7" s="1216" t="s">
        <v>1430</v>
      </c>
      <c r="AE7" s="1217"/>
      <c r="AF7" s="1217"/>
      <c r="AG7" s="1217"/>
      <c r="AH7" s="1218"/>
      <c r="AI7" s="1270" t="s">
        <v>1431</v>
      </c>
    </row>
    <row r="8" spans="2:36" x14ac:dyDescent="0.25">
      <c r="B8" s="421"/>
      <c r="C8" s="419"/>
      <c r="D8" s="504"/>
      <c r="E8" s="1216" t="s">
        <v>1432</v>
      </c>
      <c r="F8" s="1217"/>
      <c r="G8" s="1217"/>
      <c r="H8" s="1218"/>
      <c r="I8" s="421"/>
      <c r="J8" s="1216" t="s">
        <v>1432</v>
      </c>
      <c r="K8" s="1217"/>
      <c r="L8" s="1217"/>
      <c r="M8" s="1218"/>
      <c r="N8" s="421"/>
      <c r="O8" s="1216" t="s">
        <v>1432</v>
      </c>
      <c r="P8" s="1217"/>
      <c r="Q8" s="1217"/>
      <c r="R8" s="1218"/>
      <c r="S8" s="1271"/>
      <c r="T8" s="421"/>
      <c r="U8" s="1216" t="s">
        <v>1432</v>
      </c>
      <c r="V8" s="1217"/>
      <c r="W8" s="1217"/>
      <c r="X8" s="1218"/>
      <c r="Y8" s="421"/>
      <c r="Z8" s="1216" t="s">
        <v>1432</v>
      </c>
      <c r="AA8" s="1217"/>
      <c r="AB8" s="1217"/>
      <c r="AC8" s="1218"/>
      <c r="AD8" s="421"/>
      <c r="AE8" s="1216" t="s">
        <v>1432</v>
      </c>
      <c r="AF8" s="1217"/>
      <c r="AG8" s="1217"/>
      <c r="AH8" s="1218"/>
      <c r="AI8" s="1271"/>
    </row>
    <row r="9" spans="2:36" ht="25.5" x14ac:dyDescent="0.25">
      <c r="B9" s="1042"/>
      <c r="C9" s="422" t="s">
        <v>1433</v>
      </c>
      <c r="D9" s="422"/>
      <c r="E9" s="334"/>
      <c r="F9" s="423" t="s">
        <v>1376</v>
      </c>
      <c r="G9" s="385" t="s">
        <v>1377</v>
      </c>
      <c r="H9" s="385" t="s">
        <v>1378</v>
      </c>
      <c r="I9" s="334"/>
      <c r="J9" s="334"/>
      <c r="K9" s="423" t="s">
        <v>1376</v>
      </c>
      <c r="L9" s="385" t="s">
        <v>1379</v>
      </c>
      <c r="M9" s="385" t="s">
        <v>1378</v>
      </c>
      <c r="N9" s="334"/>
      <c r="O9" s="334"/>
      <c r="P9" s="423" t="s">
        <v>1376</v>
      </c>
      <c r="Q9" s="385" t="s">
        <v>1380</v>
      </c>
      <c r="R9" s="385" t="s">
        <v>1378</v>
      </c>
      <c r="S9" s="1272"/>
      <c r="T9" s="334"/>
      <c r="U9" s="334"/>
      <c r="V9" s="423" t="s">
        <v>1376</v>
      </c>
      <c r="W9" s="385" t="s">
        <v>1377</v>
      </c>
      <c r="X9" s="385" t="s">
        <v>1378</v>
      </c>
      <c r="Y9" s="334"/>
      <c r="Z9" s="334"/>
      <c r="AA9" s="423" t="s">
        <v>1376</v>
      </c>
      <c r="AB9" s="385" t="s">
        <v>1379</v>
      </c>
      <c r="AC9" s="385" t="s">
        <v>1378</v>
      </c>
      <c r="AD9" s="334"/>
      <c r="AE9" s="334"/>
      <c r="AF9" s="423" t="s">
        <v>1376</v>
      </c>
      <c r="AG9" s="385" t="s">
        <v>1380</v>
      </c>
      <c r="AH9" s="385" t="s">
        <v>1378</v>
      </c>
      <c r="AI9" s="1272"/>
    </row>
    <row r="10" spans="2:36" s="1038" customFormat="1" x14ac:dyDescent="0.25">
      <c r="B10" s="1040">
        <v>1</v>
      </c>
      <c r="C10" s="1041" t="s">
        <v>1434</v>
      </c>
      <c r="D10" s="1035">
        <v>0.2243</v>
      </c>
      <c r="E10" s="1035">
        <v>3.8E-3</v>
      </c>
      <c r="F10" s="1036">
        <v>1.2999999999999999E-3</v>
      </c>
      <c r="G10" s="1035">
        <v>5.0000000000000001E-4</v>
      </c>
      <c r="H10" s="1035">
        <v>1.6999999999999999E-3</v>
      </c>
      <c r="I10" s="1035">
        <v>1.8E-3</v>
      </c>
      <c r="J10" s="1035">
        <v>4.0000000000000002E-4</v>
      </c>
      <c r="K10" s="1036">
        <v>0</v>
      </c>
      <c r="L10" s="1035"/>
      <c r="M10" s="1035">
        <v>0</v>
      </c>
      <c r="N10" s="1035">
        <v>0.22620000000000001</v>
      </c>
      <c r="O10" s="1035">
        <v>4.1999999999999997E-3</v>
      </c>
      <c r="P10" s="1036">
        <v>1.2999999999999999E-3</v>
      </c>
      <c r="Q10" s="1035">
        <v>5.0000000000000001E-4</v>
      </c>
      <c r="R10" s="1035">
        <v>1.6999999999999999E-3</v>
      </c>
      <c r="S10" s="1035">
        <v>0.62649999999999995</v>
      </c>
      <c r="T10" s="1035">
        <v>5.4800000000000001E-2</v>
      </c>
      <c r="U10" s="1035">
        <v>4.3E-3</v>
      </c>
      <c r="V10" s="1036">
        <v>4.0000000000000002E-4</v>
      </c>
      <c r="W10" s="1035">
        <v>1E-3</v>
      </c>
      <c r="X10" s="1035">
        <v>2.5999999999999999E-3</v>
      </c>
      <c r="Y10" s="1035">
        <v>0</v>
      </c>
      <c r="Z10" s="1035">
        <v>0</v>
      </c>
      <c r="AA10" s="1036">
        <v>0</v>
      </c>
      <c r="AB10" s="1035"/>
      <c r="AC10" s="1035">
        <v>0</v>
      </c>
      <c r="AD10" s="1035">
        <v>5.4800000000000001E-2</v>
      </c>
      <c r="AE10" s="1035">
        <v>4.3E-3</v>
      </c>
      <c r="AF10" s="1036">
        <v>4.0000000000000002E-4</v>
      </c>
      <c r="AG10" s="1035">
        <v>1E-3</v>
      </c>
      <c r="AH10" s="1035">
        <v>2.5999999999999999E-3</v>
      </c>
      <c r="AI10" s="1035">
        <v>0.53969999999999996</v>
      </c>
      <c r="AJ10" s="1037"/>
    </row>
    <row r="11" spans="2:36" x14ac:dyDescent="0.25">
      <c r="B11" s="68">
        <v>2</v>
      </c>
      <c r="C11" s="410" t="s">
        <v>1382</v>
      </c>
      <c r="D11" s="1027">
        <v>0.2243</v>
      </c>
      <c r="E11" s="1027">
        <v>3.8E-3</v>
      </c>
      <c r="F11" s="1027">
        <v>1.2999999999999999E-3</v>
      </c>
      <c r="G11" s="1027">
        <v>5.0000000000000001E-4</v>
      </c>
      <c r="H11" s="1027">
        <v>1.6999999999999999E-3</v>
      </c>
      <c r="I11" s="1027">
        <v>1.8E-3</v>
      </c>
      <c r="J11" s="1027">
        <v>4.0000000000000002E-4</v>
      </c>
      <c r="K11" s="1027">
        <v>0</v>
      </c>
      <c r="L11" s="1027"/>
      <c r="M11" s="1027">
        <v>0</v>
      </c>
      <c r="N11" s="1027">
        <v>0.22620000000000001</v>
      </c>
      <c r="O11" s="1027">
        <v>4.1999999999999997E-3</v>
      </c>
      <c r="P11" s="1027">
        <v>1.2999999999999999E-3</v>
      </c>
      <c r="Q11" s="1027">
        <v>5.0000000000000001E-4</v>
      </c>
      <c r="R11" s="1027">
        <v>1.6999999999999999E-3</v>
      </c>
      <c r="S11" s="1027">
        <v>0.19869999999999999</v>
      </c>
      <c r="T11" s="1027">
        <v>5.4800000000000001E-2</v>
      </c>
      <c r="U11" s="1027">
        <v>4.3E-3</v>
      </c>
      <c r="V11" s="1027">
        <v>4.0000000000000002E-4</v>
      </c>
      <c r="W11" s="1027">
        <v>1E-3</v>
      </c>
      <c r="X11" s="1027">
        <v>2.5999999999999999E-3</v>
      </c>
      <c r="Y11" s="1027">
        <v>0</v>
      </c>
      <c r="Z11" s="1027">
        <v>0</v>
      </c>
      <c r="AA11" s="1027">
        <v>0</v>
      </c>
      <c r="AB11" s="1027"/>
      <c r="AC11" s="1027">
        <v>0</v>
      </c>
      <c r="AD11" s="1027">
        <v>5.4800000000000001E-2</v>
      </c>
      <c r="AE11" s="1027">
        <v>4.3E-3</v>
      </c>
      <c r="AF11" s="1027">
        <v>4.0000000000000002E-4</v>
      </c>
      <c r="AG11" s="1027">
        <v>1E-3</v>
      </c>
      <c r="AH11" s="1027">
        <v>2.5999999999999999E-3</v>
      </c>
      <c r="AI11" s="1027">
        <v>7.2900000000000006E-2</v>
      </c>
    </row>
    <row r="12" spans="2:36" x14ac:dyDescent="0.25">
      <c r="B12" s="68">
        <v>3</v>
      </c>
      <c r="C12" s="1028" t="s">
        <v>1435</v>
      </c>
      <c r="D12" s="1027">
        <v>2.5999999999999999E-3</v>
      </c>
      <c r="E12" s="1027">
        <v>1E-4</v>
      </c>
      <c r="F12" s="1027">
        <v>0</v>
      </c>
      <c r="G12" s="1027">
        <v>0</v>
      </c>
      <c r="H12" s="1027">
        <v>0</v>
      </c>
      <c r="I12" s="1027">
        <v>8.9999999999999998E-4</v>
      </c>
      <c r="J12" s="1027">
        <v>0</v>
      </c>
      <c r="K12" s="1027">
        <v>0</v>
      </c>
      <c r="L12" s="1027"/>
      <c r="M12" s="1027">
        <v>0</v>
      </c>
      <c r="N12" s="1027">
        <v>3.5999999999999999E-3</v>
      </c>
      <c r="O12" s="1027">
        <v>1E-4</v>
      </c>
      <c r="P12" s="1027">
        <v>0</v>
      </c>
      <c r="Q12" s="1027">
        <v>0</v>
      </c>
      <c r="R12" s="1027">
        <v>0</v>
      </c>
      <c r="S12" s="1027">
        <v>2.1999999999999999E-2</v>
      </c>
      <c r="T12" s="1027">
        <v>3.5000000000000001E-3</v>
      </c>
      <c r="U12" s="1027">
        <v>2.0000000000000001E-4</v>
      </c>
      <c r="V12" s="1027">
        <v>0</v>
      </c>
      <c r="W12" s="1027">
        <v>0</v>
      </c>
      <c r="X12" s="1027">
        <v>0</v>
      </c>
      <c r="Y12" s="1027">
        <v>0</v>
      </c>
      <c r="Z12" s="1027">
        <v>0</v>
      </c>
      <c r="AA12" s="1027">
        <v>0</v>
      </c>
      <c r="AB12" s="1027"/>
      <c r="AC12" s="1027">
        <v>0</v>
      </c>
      <c r="AD12" s="1027">
        <v>3.5000000000000001E-3</v>
      </c>
      <c r="AE12" s="1027">
        <v>2.0000000000000001E-4</v>
      </c>
      <c r="AF12" s="1027">
        <v>0</v>
      </c>
      <c r="AG12" s="1027">
        <v>0</v>
      </c>
      <c r="AH12" s="1027">
        <v>0</v>
      </c>
      <c r="AI12" s="1027">
        <v>1.1299999999999999E-2</v>
      </c>
    </row>
    <row r="13" spans="2:36" x14ac:dyDescent="0.25">
      <c r="B13" s="68">
        <v>4</v>
      </c>
      <c r="C13" s="1029" t="s">
        <v>832</v>
      </c>
      <c r="D13" s="1027">
        <v>1.5E-3</v>
      </c>
      <c r="E13" s="1027">
        <v>0</v>
      </c>
      <c r="F13" s="1027">
        <v>0</v>
      </c>
      <c r="G13" s="1027">
        <v>0</v>
      </c>
      <c r="H13" s="1027">
        <v>0</v>
      </c>
      <c r="I13" s="1027">
        <v>0</v>
      </c>
      <c r="J13" s="1027">
        <v>0</v>
      </c>
      <c r="K13" s="1027">
        <v>0</v>
      </c>
      <c r="L13" s="1027"/>
      <c r="M13" s="1027">
        <v>0</v>
      </c>
      <c r="N13" s="1027">
        <v>1.5E-3</v>
      </c>
      <c r="O13" s="1027">
        <v>0</v>
      </c>
      <c r="P13" s="1027">
        <v>0</v>
      </c>
      <c r="Q13" s="1027">
        <v>0</v>
      </c>
      <c r="R13" s="1027">
        <v>0</v>
      </c>
      <c r="S13" s="1027">
        <v>1.35E-2</v>
      </c>
      <c r="T13" s="1027">
        <v>1.6000000000000001E-3</v>
      </c>
      <c r="U13" s="1027">
        <v>0</v>
      </c>
      <c r="V13" s="1027">
        <v>0</v>
      </c>
      <c r="W13" s="1027">
        <v>0</v>
      </c>
      <c r="X13" s="1027">
        <v>0</v>
      </c>
      <c r="Y13" s="1027">
        <v>0</v>
      </c>
      <c r="Z13" s="1027">
        <v>0</v>
      </c>
      <c r="AA13" s="1027">
        <v>0</v>
      </c>
      <c r="AB13" s="1027"/>
      <c r="AC13" s="1027">
        <v>0</v>
      </c>
      <c r="AD13" s="1027">
        <v>1.6000000000000001E-3</v>
      </c>
      <c r="AE13" s="1027">
        <v>0</v>
      </c>
      <c r="AF13" s="1027">
        <v>0</v>
      </c>
      <c r="AG13" s="1027">
        <v>0</v>
      </c>
      <c r="AH13" s="1027">
        <v>0</v>
      </c>
      <c r="AI13" s="1027">
        <v>0.01</v>
      </c>
    </row>
    <row r="14" spans="2:36" x14ac:dyDescent="0.25">
      <c r="B14" s="68">
        <v>5</v>
      </c>
      <c r="C14" s="1029" t="s">
        <v>834</v>
      </c>
      <c r="D14" s="1027">
        <v>1.1000000000000001E-3</v>
      </c>
      <c r="E14" s="1027">
        <v>1E-4</v>
      </c>
      <c r="F14" s="1027">
        <v>0</v>
      </c>
      <c r="G14" s="1027">
        <v>0</v>
      </c>
      <c r="H14" s="1027">
        <v>0</v>
      </c>
      <c r="I14" s="1027">
        <v>8.9999999999999998E-4</v>
      </c>
      <c r="J14" s="1027">
        <v>0</v>
      </c>
      <c r="K14" s="1027">
        <v>0</v>
      </c>
      <c r="L14" s="1027"/>
      <c r="M14" s="1027">
        <v>0</v>
      </c>
      <c r="N14" s="1027">
        <v>2E-3</v>
      </c>
      <c r="O14" s="1027">
        <v>1E-4</v>
      </c>
      <c r="P14" s="1027">
        <v>0</v>
      </c>
      <c r="Q14" s="1027">
        <v>0</v>
      </c>
      <c r="R14" s="1027">
        <v>0</v>
      </c>
      <c r="S14" s="1027">
        <v>8.5000000000000006E-3</v>
      </c>
      <c r="T14" s="1027">
        <v>2E-3</v>
      </c>
      <c r="U14" s="1027">
        <v>2.0000000000000001E-4</v>
      </c>
      <c r="V14" s="1027">
        <v>0</v>
      </c>
      <c r="W14" s="1027">
        <v>0</v>
      </c>
      <c r="X14" s="1027">
        <v>0</v>
      </c>
      <c r="Y14" s="1027">
        <v>0</v>
      </c>
      <c r="Z14" s="1027">
        <v>0</v>
      </c>
      <c r="AA14" s="1027">
        <v>0</v>
      </c>
      <c r="AB14" s="1027"/>
      <c r="AC14" s="1027">
        <v>0</v>
      </c>
      <c r="AD14" s="1027">
        <v>2E-3</v>
      </c>
      <c r="AE14" s="1027">
        <v>2.0000000000000001E-4</v>
      </c>
      <c r="AF14" s="1027">
        <v>0</v>
      </c>
      <c r="AG14" s="1027">
        <v>0</v>
      </c>
      <c r="AH14" s="1027">
        <v>0</v>
      </c>
      <c r="AI14" s="1027">
        <v>1.4E-3</v>
      </c>
    </row>
    <row r="15" spans="2:36" x14ac:dyDescent="0.25">
      <c r="B15" s="68">
        <v>6</v>
      </c>
      <c r="C15" s="1030" t="s">
        <v>1386</v>
      </c>
      <c r="D15" s="1027">
        <v>0</v>
      </c>
      <c r="E15" s="1027">
        <v>0</v>
      </c>
      <c r="F15" s="1027">
        <v>0</v>
      </c>
      <c r="G15" s="1027">
        <v>0</v>
      </c>
      <c r="H15" s="1027">
        <v>0</v>
      </c>
      <c r="I15" s="1027">
        <v>0</v>
      </c>
      <c r="J15" s="1027">
        <v>0</v>
      </c>
      <c r="K15" s="1027">
        <v>0</v>
      </c>
      <c r="L15" s="1027"/>
      <c r="M15" s="1027">
        <v>0</v>
      </c>
      <c r="N15" s="1027">
        <v>0</v>
      </c>
      <c r="O15" s="1027">
        <v>0</v>
      </c>
      <c r="P15" s="1027">
        <v>0</v>
      </c>
      <c r="Q15" s="1027">
        <v>0</v>
      </c>
      <c r="R15" s="1027">
        <v>0</v>
      </c>
      <c r="S15" s="1027">
        <v>0</v>
      </c>
      <c r="T15" s="1027">
        <v>0</v>
      </c>
      <c r="U15" s="1027">
        <v>0</v>
      </c>
      <c r="V15" s="1027">
        <v>0</v>
      </c>
      <c r="W15" s="1027">
        <v>0</v>
      </c>
      <c r="X15" s="1027">
        <v>0</v>
      </c>
      <c r="Y15" s="1027">
        <v>0</v>
      </c>
      <c r="Z15" s="1027">
        <v>0</v>
      </c>
      <c r="AA15" s="1027">
        <v>0</v>
      </c>
      <c r="AB15" s="1027"/>
      <c r="AC15" s="1027">
        <v>0</v>
      </c>
      <c r="AD15" s="1027">
        <v>0</v>
      </c>
      <c r="AE15" s="1027">
        <v>0</v>
      </c>
      <c r="AF15" s="1027">
        <v>0</v>
      </c>
      <c r="AG15" s="1027">
        <v>0</v>
      </c>
      <c r="AH15" s="1027">
        <v>0</v>
      </c>
      <c r="AI15" s="1027">
        <v>0</v>
      </c>
    </row>
    <row r="16" spans="2:36" x14ac:dyDescent="0.25">
      <c r="B16" s="68">
        <v>7</v>
      </c>
      <c r="C16" s="1030" t="s">
        <v>1436</v>
      </c>
      <c r="D16" s="1027">
        <v>0</v>
      </c>
      <c r="E16" s="1027">
        <v>0</v>
      </c>
      <c r="F16" s="1027">
        <v>0</v>
      </c>
      <c r="G16" s="1027">
        <v>0</v>
      </c>
      <c r="H16" s="1027">
        <v>0</v>
      </c>
      <c r="I16" s="1027">
        <v>0</v>
      </c>
      <c r="J16" s="1027">
        <v>0</v>
      </c>
      <c r="K16" s="1027">
        <v>0</v>
      </c>
      <c r="L16" s="1027"/>
      <c r="M16" s="1027">
        <v>0</v>
      </c>
      <c r="N16" s="1027">
        <v>0</v>
      </c>
      <c r="O16" s="1027">
        <v>0</v>
      </c>
      <c r="P16" s="1027">
        <v>0</v>
      </c>
      <c r="Q16" s="1027">
        <v>0</v>
      </c>
      <c r="R16" s="1027">
        <v>0</v>
      </c>
      <c r="S16" s="1027">
        <v>1E-4</v>
      </c>
      <c r="T16" s="1027">
        <v>0</v>
      </c>
      <c r="U16" s="1027">
        <v>0</v>
      </c>
      <c r="V16" s="1027">
        <v>0</v>
      </c>
      <c r="W16" s="1027">
        <v>0</v>
      </c>
      <c r="X16" s="1027">
        <v>0</v>
      </c>
      <c r="Y16" s="1027">
        <v>0</v>
      </c>
      <c r="Z16" s="1027">
        <v>0</v>
      </c>
      <c r="AA16" s="1027">
        <v>0</v>
      </c>
      <c r="AB16" s="1027"/>
      <c r="AC16" s="1027">
        <v>0</v>
      </c>
      <c r="AD16" s="1027">
        <v>0</v>
      </c>
      <c r="AE16" s="1027">
        <v>0</v>
      </c>
      <c r="AF16" s="1027">
        <v>0</v>
      </c>
      <c r="AG16" s="1027">
        <v>0</v>
      </c>
      <c r="AH16" s="1027">
        <v>0</v>
      </c>
      <c r="AI16" s="1027">
        <v>2.0000000000000001E-4</v>
      </c>
    </row>
    <row r="17" spans="2:35" x14ac:dyDescent="0.25">
      <c r="B17" s="68">
        <v>8</v>
      </c>
      <c r="C17" s="1030" t="s">
        <v>1388</v>
      </c>
      <c r="D17" s="1027">
        <v>0</v>
      </c>
      <c r="E17" s="1027">
        <v>0</v>
      </c>
      <c r="F17" s="1027">
        <v>0</v>
      </c>
      <c r="G17" s="1027">
        <v>0</v>
      </c>
      <c r="H17" s="1027">
        <v>0</v>
      </c>
      <c r="I17" s="1027">
        <v>8.9999999999999998E-4</v>
      </c>
      <c r="J17" s="1027">
        <v>0</v>
      </c>
      <c r="K17" s="1027">
        <v>0</v>
      </c>
      <c r="L17" s="1027"/>
      <c r="M17" s="1027">
        <v>0</v>
      </c>
      <c r="N17" s="1027">
        <v>8.9999999999999998E-4</v>
      </c>
      <c r="O17" s="1027">
        <v>0</v>
      </c>
      <c r="P17" s="1027">
        <v>0</v>
      </c>
      <c r="Q17" s="1027">
        <v>0</v>
      </c>
      <c r="R17" s="1027">
        <v>0</v>
      </c>
      <c r="S17" s="1027">
        <v>1.1999999999999999E-3</v>
      </c>
      <c r="T17" s="1027">
        <v>0</v>
      </c>
      <c r="U17" s="1027">
        <v>0</v>
      </c>
      <c r="V17" s="1027">
        <v>0</v>
      </c>
      <c r="W17" s="1031">
        <v>0</v>
      </c>
      <c r="X17" s="1027">
        <v>0</v>
      </c>
      <c r="Y17" s="1027">
        <v>0</v>
      </c>
      <c r="Z17" s="1027">
        <v>0</v>
      </c>
      <c r="AA17" s="1027">
        <v>0</v>
      </c>
      <c r="AB17" s="1027"/>
      <c r="AC17" s="1027">
        <v>0</v>
      </c>
      <c r="AD17" s="1027">
        <v>0</v>
      </c>
      <c r="AE17" s="1027">
        <v>0</v>
      </c>
      <c r="AF17" s="1027">
        <v>0</v>
      </c>
      <c r="AG17" s="1027">
        <v>0</v>
      </c>
      <c r="AH17" s="1027">
        <v>0</v>
      </c>
      <c r="AI17" s="1027">
        <v>0</v>
      </c>
    </row>
    <row r="18" spans="2:35" x14ac:dyDescent="0.25">
      <c r="B18" s="68">
        <v>9</v>
      </c>
      <c r="C18" s="1028" t="s">
        <v>1437</v>
      </c>
      <c r="D18" s="1027">
        <v>8.0999999999999996E-3</v>
      </c>
      <c r="E18" s="1027">
        <v>2.3999999999999998E-3</v>
      </c>
      <c r="F18" s="1027">
        <v>0</v>
      </c>
      <c r="G18" s="1027">
        <v>5.0000000000000001E-4</v>
      </c>
      <c r="H18" s="1027">
        <v>1.6999999999999999E-3</v>
      </c>
      <c r="I18" s="1027">
        <v>8.9999999999999998E-4</v>
      </c>
      <c r="J18" s="1027">
        <v>4.0000000000000002E-4</v>
      </c>
      <c r="K18" s="1027">
        <v>0</v>
      </c>
      <c r="L18" s="1027"/>
      <c r="M18" s="1027">
        <v>0</v>
      </c>
      <c r="N18" s="1027">
        <v>8.9999999999999993E-3</v>
      </c>
      <c r="O18" s="1027">
        <v>2.8E-3</v>
      </c>
      <c r="P18" s="1027">
        <v>0</v>
      </c>
      <c r="Q18" s="1027">
        <v>5.0000000000000001E-4</v>
      </c>
      <c r="R18" s="1027">
        <v>1.6999999999999999E-3</v>
      </c>
      <c r="S18" s="1027">
        <v>3.1099999999999999E-2</v>
      </c>
      <c r="T18" s="1027">
        <v>9.4000000000000004E-3</v>
      </c>
      <c r="U18" s="1027">
        <v>3.7000000000000002E-3</v>
      </c>
      <c r="V18" s="1027">
        <v>0</v>
      </c>
      <c r="W18" s="1027">
        <v>1E-3</v>
      </c>
      <c r="X18" s="1027">
        <v>2.5999999999999999E-3</v>
      </c>
      <c r="Y18" s="1027">
        <v>0</v>
      </c>
      <c r="Z18" s="1027">
        <v>0</v>
      </c>
      <c r="AA18" s="1027">
        <v>0</v>
      </c>
      <c r="AB18" s="1027"/>
      <c r="AC18" s="1027">
        <v>0</v>
      </c>
      <c r="AD18" s="1027">
        <v>9.4000000000000004E-3</v>
      </c>
      <c r="AE18" s="1027">
        <v>3.7000000000000002E-3</v>
      </c>
      <c r="AF18" s="1027">
        <v>0</v>
      </c>
      <c r="AG18" s="1027">
        <v>1E-3</v>
      </c>
      <c r="AH18" s="1027">
        <v>2.5999999999999999E-3</v>
      </c>
      <c r="AI18" s="1027">
        <v>2.0799999999999999E-2</v>
      </c>
    </row>
    <row r="19" spans="2:35" x14ac:dyDescent="0.25">
      <c r="B19" s="68">
        <v>10</v>
      </c>
      <c r="C19" s="1028" t="s">
        <v>840</v>
      </c>
      <c r="D19" s="1032">
        <v>0.2135</v>
      </c>
      <c r="E19" s="1032">
        <v>1.2999999999999999E-3</v>
      </c>
      <c r="F19" s="1032">
        <v>1.2999999999999999E-3</v>
      </c>
      <c r="G19" s="1032">
        <v>0</v>
      </c>
      <c r="H19" s="1032">
        <v>0</v>
      </c>
      <c r="I19" s="1033"/>
      <c r="J19" s="1033"/>
      <c r="K19" s="1033"/>
      <c r="L19" s="1033"/>
      <c r="M19" s="1033"/>
      <c r="N19" s="1032">
        <v>0.2135</v>
      </c>
      <c r="O19" s="1032">
        <v>1.2999999999999999E-3</v>
      </c>
      <c r="P19" s="1032">
        <v>1.2999999999999999E-3</v>
      </c>
      <c r="Q19" s="1032">
        <v>0</v>
      </c>
      <c r="R19" s="1032">
        <v>0</v>
      </c>
      <c r="S19" s="1032">
        <v>0.13650000000000001</v>
      </c>
      <c r="T19" s="1032">
        <v>4.19E-2</v>
      </c>
      <c r="U19" s="1032">
        <v>4.0000000000000002E-4</v>
      </c>
      <c r="V19" s="1032">
        <v>4.0000000000000002E-4</v>
      </c>
      <c r="W19" s="1032">
        <v>0</v>
      </c>
      <c r="X19" s="1032">
        <v>0</v>
      </c>
      <c r="Y19" s="1033"/>
      <c r="Z19" s="1033"/>
      <c r="AA19" s="1033"/>
      <c r="AB19" s="1033"/>
      <c r="AC19" s="1033"/>
      <c r="AD19" s="1032">
        <v>4.19E-2</v>
      </c>
      <c r="AE19" s="1032">
        <v>4.0000000000000002E-4</v>
      </c>
      <c r="AF19" s="1032">
        <v>4.0000000000000002E-4</v>
      </c>
      <c r="AG19" s="1032">
        <v>0</v>
      </c>
      <c r="AH19" s="1032">
        <v>0</v>
      </c>
      <c r="AI19" s="1027">
        <v>2.4400000000000002E-2</v>
      </c>
    </row>
    <row r="20" spans="2:35" x14ac:dyDescent="0.25">
      <c r="B20" s="68">
        <v>11</v>
      </c>
      <c r="C20" s="1030" t="s">
        <v>1390</v>
      </c>
      <c r="D20" s="1027">
        <v>0.2135</v>
      </c>
      <c r="E20" s="1027">
        <v>1.2999999999999999E-3</v>
      </c>
      <c r="F20" s="1027">
        <v>1.2999999999999999E-3</v>
      </c>
      <c r="G20" s="1027">
        <v>0</v>
      </c>
      <c r="H20" s="1027">
        <v>0</v>
      </c>
      <c r="I20" s="1033"/>
      <c r="J20" s="1033"/>
      <c r="K20" s="1033"/>
      <c r="L20" s="1033"/>
      <c r="M20" s="1033"/>
      <c r="N20" s="1027">
        <v>0.2135</v>
      </c>
      <c r="O20" s="1027">
        <v>1.2999999999999999E-3</v>
      </c>
      <c r="P20" s="1027">
        <v>1.2999999999999999E-3</v>
      </c>
      <c r="Q20" s="1027">
        <v>0</v>
      </c>
      <c r="R20" s="1027">
        <v>0</v>
      </c>
      <c r="S20" s="1027">
        <v>0.1358</v>
      </c>
      <c r="T20" s="1027">
        <v>4.1799999999999997E-2</v>
      </c>
      <c r="U20" s="1027">
        <v>4.0000000000000002E-4</v>
      </c>
      <c r="V20" s="1027">
        <v>4.0000000000000002E-4</v>
      </c>
      <c r="W20" s="1027">
        <v>0</v>
      </c>
      <c r="X20" s="1027">
        <v>0</v>
      </c>
      <c r="Y20" s="1033"/>
      <c r="Z20" s="1033"/>
      <c r="AA20" s="1033"/>
      <c r="AB20" s="1033"/>
      <c r="AC20" s="1033"/>
      <c r="AD20" s="1027">
        <v>4.1799999999999997E-2</v>
      </c>
      <c r="AE20" s="1027">
        <v>4.0000000000000002E-4</v>
      </c>
      <c r="AF20" s="1027">
        <v>4.0000000000000002E-4</v>
      </c>
      <c r="AG20" s="1027">
        <v>0</v>
      </c>
      <c r="AH20" s="1027">
        <v>0</v>
      </c>
      <c r="AI20" s="1027">
        <v>2.3300000000000001E-2</v>
      </c>
    </row>
    <row r="21" spans="2:35" x14ac:dyDescent="0.25">
      <c r="B21" s="68">
        <v>12</v>
      </c>
      <c r="C21" s="1030" t="s">
        <v>1391</v>
      </c>
      <c r="D21" s="1027">
        <v>0</v>
      </c>
      <c r="E21" s="1027">
        <v>0</v>
      </c>
      <c r="F21" s="1027">
        <v>0</v>
      </c>
      <c r="G21" s="1027">
        <v>0</v>
      </c>
      <c r="H21" s="1027">
        <v>0</v>
      </c>
      <c r="I21" s="1033"/>
      <c r="J21" s="1033"/>
      <c r="K21" s="1033"/>
      <c r="L21" s="1033"/>
      <c r="M21" s="1033"/>
      <c r="N21" s="1027">
        <v>0</v>
      </c>
      <c r="O21" s="1027">
        <v>0</v>
      </c>
      <c r="P21" s="1027">
        <v>0</v>
      </c>
      <c r="Q21" s="1027">
        <v>0</v>
      </c>
      <c r="R21" s="1027">
        <v>0</v>
      </c>
      <c r="S21" s="1027">
        <v>0</v>
      </c>
      <c r="T21" s="1027">
        <v>0</v>
      </c>
      <c r="U21" s="1027">
        <v>0</v>
      </c>
      <c r="V21" s="1027">
        <v>0</v>
      </c>
      <c r="W21" s="1027">
        <v>0</v>
      </c>
      <c r="X21" s="1027">
        <v>0</v>
      </c>
      <c r="Y21" s="1033"/>
      <c r="Z21" s="1033"/>
      <c r="AA21" s="1033"/>
      <c r="AB21" s="1033"/>
      <c r="AC21" s="1033"/>
      <c r="AD21" s="1027">
        <v>0</v>
      </c>
      <c r="AE21" s="1027">
        <v>0</v>
      </c>
      <c r="AF21" s="1027">
        <v>0</v>
      </c>
      <c r="AG21" s="1027">
        <v>0</v>
      </c>
      <c r="AH21" s="1027">
        <v>0</v>
      </c>
      <c r="AI21" s="1027">
        <v>0</v>
      </c>
    </row>
    <row r="22" spans="2:35" x14ac:dyDescent="0.25">
      <c r="B22" s="68">
        <v>13</v>
      </c>
      <c r="C22" s="1030" t="s">
        <v>1392</v>
      </c>
      <c r="D22" s="1027">
        <v>0</v>
      </c>
      <c r="E22" s="1027">
        <v>0</v>
      </c>
      <c r="F22" s="1027">
        <v>0</v>
      </c>
      <c r="G22" s="1027">
        <v>0</v>
      </c>
      <c r="H22" s="1027">
        <v>0</v>
      </c>
      <c r="I22" s="1033"/>
      <c r="J22" s="1033"/>
      <c r="K22" s="1033"/>
      <c r="L22" s="1033"/>
      <c r="M22" s="1033"/>
      <c r="N22" s="1027">
        <v>0</v>
      </c>
      <c r="O22" s="1027">
        <v>0</v>
      </c>
      <c r="P22" s="1027">
        <v>0</v>
      </c>
      <c r="Q22" s="1027">
        <v>0</v>
      </c>
      <c r="R22" s="1027">
        <v>0</v>
      </c>
      <c r="S22" s="1027">
        <v>6.9999999999999999E-4</v>
      </c>
      <c r="T22" s="1027">
        <v>0</v>
      </c>
      <c r="U22" s="1027">
        <v>0</v>
      </c>
      <c r="V22" s="1027">
        <v>0</v>
      </c>
      <c r="W22" s="1027">
        <v>0</v>
      </c>
      <c r="X22" s="1027">
        <v>0</v>
      </c>
      <c r="Y22" s="1033"/>
      <c r="Z22" s="1033"/>
      <c r="AA22" s="1033"/>
      <c r="AB22" s="1033"/>
      <c r="AC22" s="1033"/>
      <c r="AD22" s="1027">
        <v>0</v>
      </c>
      <c r="AE22" s="1027">
        <v>0</v>
      </c>
      <c r="AF22" s="1027">
        <v>0</v>
      </c>
      <c r="AG22" s="1027">
        <v>0</v>
      </c>
      <c r="AH22" s="1027">
        <v>0</v>
      </c>
      <c r="AI22" s="1027">
        <v>1.1000000000000001E-3</v>
      </c>
    </row>
    <row r="23" spans="2:35" x14ac:dyDescent="0.25">
      <c r="B23" s="68">
        <v>14</v>
      </c>
      <c r="C23" s="1029" t="s">
        <v>1438</v>
      </c>
      <c r="D23" s="1027">
        <v>1E-4</v>
      </c>
      <c r="E23" s="1027">
        <v>0</v>
      </c>
      <c r="F23" s="1027">
        <v>0</v>
      </c>
      <c r="G23" s="1027">
        <v>0</v>
      </c>
      <c r="H23" s="1027">
        <v>0</v>
      </c>
      <c r="I23" s="1033"/>
      <c r="J23" s="1033"/>
      <c r="K23" s="1033"/>
      <c r="L23" s="1033"/>
      <c r="M23" s="1033"/>
      <c r="N23" s="1027">
        <v>1E-4</v>
      </c>
      <c r="O23" s="1027">
        <v>0</v>
      </c>
      <c r="P23" s="1027">
        <v>0</v>
      </c>
      <c r="Q23" s="1027">
        <v>0</v>
      </c>
      <c r="R23" s="1027">
        <v>0</v>
      </c>
      <c r="S23" s="1027">
        <v>9.1000000000000004E-3</v>
      </c>
      <c r="T23" s="1027">
        <v>0</v>
      </c>
      <c r="U23" s="1027">
        <v>0</v>
      </c>
      <c r="V23" s="1027">
        <v>0</v>
      </c>
      <c r="W23" s="1027">
        <v>0</v>
      </c>
      <c r="X23" s="1027">
        <v>0</v>
      </c>
      <c r="Y23" s="1033"/>
      <c r="Z23" s="1033"/>
      <c r="AA23" s="1033"/>
      <c r="AB23" s="1033"/>
      <c r="AC23" s="1033"/>
      <c r="AD23" s="1027">
        <v>0</v>
      </c>
      <c r="AE23" s="1027">
        <v>0</v>
      </c>
      <c r="AF23" s="1027">
        <v>0</v>
      </c>
      <c r="AG23" s="1027">
        <v>0</v>
      </c>
      <c r="AH23" s="1027">
        <v>0</v>
      </c>
      <c r="AI23" s="1027">
        <v>1.6400000000000001E-2</v>
      </c>
    </row>
    <row r="24" spans="2:35" x14ac:dyDescent="0.25">
      <c r="B24" s="68">
        <v>15</v>
      </c>
      <c r="C24" s="387" t="s">
        <v>1394</v>
      </c>
      <c r="D24" s="1027">
        <v>0</v>
      </c>
      <c r="E24" s="1027">
        <v>0</v>
      </c>
      <c r="F24" s="1027">
        <v>0</v>
      </c>
      <c r="G24" s="1027">
        <v>0</v>
      </c>
      <c r="H24" s="1027">
        <v>0</v>
      </c>
      <c r="I24" s="1033"/>
      <c r="J24" s="1033"/>
      <c r="K24" s="1033"/>
      <c r="L24" s="1033"/>
      <c r="M24" s="1033"/>
      <c r="N24" s="1027">
        <v>0</v>
      </c>
      <c r="O24" s="1027">
        <v>0</v>
      </c>
      <c r="P24" s="1027">
        <v>0</v>
      </c>
      <c r="Q24" s="1027">
        <v>0</v>
      </c>
      <c r="R24" s="1027">
        <v>0</v>
      </c>
      <c r="S24" s="1027">
        <v>8.8999999999999999E-3</v>
      </c>
      <c r="T24" s="1027">
        <v>0</v>
      </c>
      <c r="U24" s="1027">
        <v>0</v>
      </c>
      <c r="V24" s="1027">
        <v>0</v>
      </c>
      <c r="W24" s="1027">
        <v>0</v>
      </c>
      <c r="X24" s="1027">
        <v>0</v>
      </c>
      <c r="Y24" s="1033"/>
      <c r="Z24" s="1033"/>
      <c r="AA24" s="1033"/>
      <c r="AB24" s="1033"/>
      <c r="AC24" s="1033"/>
      <c r="AD24" s="1027">
        <v>0</v>
      </c>
      <c r="AE24" s="1027">
        <v>0</v>
      </c>
      <c r="AF24" s="1027">
        <v>0</v>
      </c>
      <c r="AG24" s="1027">
        <v>0</v>
      </c>
      <c r="AH24" s="1027">
        <v>0</v>
      </c>
      <c r="AI24" s="1027">
        <v>1.6400000000000001E-2</v>
      </c>
    </row>
    <row r="25" spans="2:35" x14ac:dyDescent="0.25">
      <c r="B25" s="68">
        <v>16</v>
      </c>
      <c r="C25" s="387" t="s">
        <v>1395</v>
      </c>
      <c r="D25" s="1027">
        <v>1E-4</v>
      </c>
      <c r="E25" s="1027">
        <v>0</v>
      </c>
      <c r="F25" s="1027">
        <v>0</v>
      </c>
      <c r="G25" s="1027">
        <v>0</v>
      </c>
      <c r="H25" s="1027">
        <v>0</v>
      </c>
      <c r="I25" s="1032">
        <v>0</v>
      </c>
      <c r="J25" s="1032">
        <v>0</v>
      </c>
      <c r="K25" s="1032">
        <v>0</v>
      </c>
      <c r="L25" s="1032"/>
      <c r="M25" s="1032">
        <v>0</v>
      </c>
      <c r="N25" s="1032">
        <v>1E-4</v>
      </c>
      <c r="O25" s="1032">
        <v>0</v>
      </c>
      <c r="P25" s="1032">
        <v>0</v>
      </c>
      <c r="Q25" s="1032">
        <v>0</v>
      </c>
      <c r="R25" s="1032">
        <v>0</v>
      </c>
      <c r="S25" s="1032">
        <v>2.0000000000000001E-4</v>
      </c>
      <c r="T25" s="1032">
        <v>0</v>
      </c>
      <c r="U25" s="1032">
        <v>0</v>
      </c>
      <c r="V25" s="1032">
        <v>0</v>
      </c>
      <c r="W25" s="1032">
        <v>0</v>
      </c>
      <c r="X25" s="1032">
        <v>0</v>
      </c>
      <c r="Y25" s="1032">
        <v>0</v>
      </c>
      <c r="Z25" s="1032">
        <v>0</v>
      </c>
      <c r="AA25" s="1032">
        <v>0</v>
      </c>
      <c r="AB25" s="1032"/>
      <c r="AC25" s="1032">
        <v>0</v>
      </c>
      <c r="AD25" s="1032">
        <v>0</v>
      </c>
      <c r="AE25" s="1032">
        <v>0</v>
      </c>
      <c r="AF25" s="1032">
        <v>0</v>
      </c>
      <c r="AG25" s="1032">
        <v>0</v>
      </c>
      <c r="AH25" s="1032">
        <v>0</v>
      </c>
      <c r="AI25" s="1027">
        <v>0</v>
      </c>
    </row>
    <row r="26" spans="2:35" x14ac:dyDescent="0.25">
      <c r="B26" s="68">
        <v>17</v>
      </c>
      <c r="C26" s="1034" t="s">
        <v>1396</v>
      </c>
      <c r="D26" s="1027">
        <v>0</v>
      </c>
      <c r="E26" s="1027">
        <v>0</v>
      </c>
      <c r="F26" s="1027">
        <v>0</v>
      </c>
      <c r="G26" s="1027">
        <v>0</v>
      </c>
      <c r="H26" s="1027">
        <v>0</v>
      </c>
      <c r="I26" s="1033"/>
      <c r="J26" s="1033"/>
      <c r="K26" s="1033"/>
      <c r="L26" s="1033"/>
      <c r="M26" s="1033"/>
      <c r="N26" s="1027">
        <v>0</v>
      </c>
      <c r="O26" s="1027">
        <v>0</v>
      </c>
      <c r="P26" s="1027">
        <v>0</v>
      </c>
      <c r="Q26" s="1027">
        <v>0</v>
      </c>
      <c r="R26" s="1027">
        <v>0</v>
      </c>
      <c r="S26" s="1027">
        <v>0</v>
      </c>
      <c r="T26" s="1027">
        <v>0</v>
      </c>
      <c r="U26" s="1027">
        <v>0</v>
      </c>
      <c r="V26" s="1027">
        <v>0</v>
      </c>
      <c r="W26" s="1027">
        <v>0</v>
      </c>
      <c r="X26" s="1027">
        <v>0</v>
      </c>
      <c r="Y26" s="1033"/>
      <c r="Z26" s="1033"/>
      <c r="AA26" s="1033"/>
      <c r="AB26" s="1033"/>
      <c r="AC26" s="1033"/>
      <c r="AD26" s="1027">
        <v>0</v>
      </c>
      <c r="AE26" s="1027">
        <v>0</v>
      </c>
      <c r="AF26" s="1027">
        <v>0</v>
      </c>
      <c r="AG26" s="1027">
        <v>0</v>
      </c>
      <c r="AH26" s="1027">
        <v>0</v>
      </c>
      <c r="AI26" s="1027">
        <v>0</v>
      </c>
    </row>
  </sheetData>
  <sheetProtection algorithmName="SHA-512" hashValue="X8k0pld5b/+BPbHBsuSFa1gf94UM5pVPBs5gGgGSMkGvrW/6YA95Z31T2QcylfUPnA10K73gdL2Ozblp8INs0w==" saltValue="WRTq6lr2zV9nFHvbq9UYDw==" spinCount="100000" sheet="1" objects="1" scenarios="1"/>
  <mergeCells count="23">
    <mergeCell ref="AD7:AH7"/>
    <mergeCell ref="AI7:AI9"/>
    <mergeCell ref="E8:H8"/>
    <mergeCell ref="J8:M8"/>
    <mergeCell ref="O8:R8"/>
    <mergeCell ref="U8:X8"/>
    <mergeCell ref="Z8:AC8"/>
    <mergeCell ref="AE8:AH8"/>
    <mergeCell ref="D7:H7"/>
    <mergeCell ref="I7:M7"/>
    <mergeCell ref="N7:R7"/>
    <mergeCell ref="S7:S9"/>
    <mergeCell ref="T7:X7"/>
    <mergeCell ref="Y7:AC7"/>
    <mergeCell ref="B4:C4"/>
    <mergeCell ref="D5:S5"/>
    <mergeCell ref="T5:AI5"/>
    <mergeCell ref="D6:H6"/>
    <mergeCell ref="I6:M6"/>
    <mergeCell ref="N6:R6"/>
    <mergeCell ref="T6:X6"/>
    <mergeCell ref="Y6:AC6"/>
    <mergeCell ref="AD6:AI6"/>
  </mergeCells>
  <pageMargins left="0.7" right="0.7" top="0.75" bottom="0.75" header="0.3" footer="0.3"/>
  <pageSetup paperSize="9" scale="64" orientation="portrait" r:id="rId1"/>
  <headerFooter>
    <oddHeader>&amp;L&amp;"Calibri"&amp;12&amp;K000000EBA Regular Use&amp;1#</oddHeader>
    <oddFooter>&amp;R_x000D_&amp;1#&amp;"Calibri"&amp;10&amp;K000000 Classification: CONFIDENTIAL</oddFooter>
  </headerFooter>
  <colBreaks count="2" manualBreakCount="2">
    <brk id="3" max="26" man="1"/>
    <brk id="24" max="26" man="1"/>
  </colBreaks>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6152F-C6AF-48E0-8E93-87F8AB85EBB1}">
  <sheetPr codeName="Sheet91"/>
  <dimension ref="A2:H23"/>
  <sheetViews>
    <sheetView zoomScaleNormal="100" zoomScaleSheetLayoutView="100" workbookViewId="0"/>
  </sheetViews>
  <sheetFormatPr defaultColWidth="8.85546875" defaultRowHeight="12.75" x14ac:dyDescent="0.25"/>
  <cols>
    <col min="1" max="1" width="3.28515625" style="111" customWidth="1"/>
    <col min="2" max="2" width="3.42578125" style="326" customWidth="1"/>
    <col min="3" max="3" width="60.7109375" style="326" customWidth="1"/>
    <col min="4" max="4" width="62.140625" style="326" bestFit="1" customWidth="1"/>
    <col min="5" max="5" width="35" style="326" bestFit="1" customWidth="1"/>
    <col min="6" max="6" width="35" style="326" customWidth="1"/>
    <col min="7" max="7" width="36.7109375" style="326" customWidth="1"/>
    <col min="8" max="8" width="41.7109375" style="326" customWidth="1"/>
    <col min="9" max="9" width="3.28515625" style="326" customWidth="1"/>
    <col min="10" max="16384" width="8.85546875" style="326"/>
  </cols>
  <sheetData>
    <row r="2" spans="2:8" ht="16.5" x14ac:dyDescent="0.25">
      <c r="C2" s="857" t="s">
        <v>1457</v>
      </c>
    </row>
    <row r="3" spans="2:8" ht="15" x14ac:dyDescent="0.25">
      <c r="C3" s="858"/>
    </row>
    <row r="4" spans="2:8" ht="15" x14ac:dyDescent="0.25">
      <c r="C4" s="858"/>
    </row>
    <row r="5" spans="2:8" ht="15" x14ac:dyDescent="0.25">
      <c r="C5" s="858"/>
    </row>
    <row r="6" spans="2:8" ht="15" x14ac:dyDescent="0.25">
      <c r="C6" s="858"/>
    </row>
    <row r="7" spans="2:8" x14ac:dyDescent="0.25">
      <c r="C7" s="859" t="s">
        <v>25</v>
      </c>
      <c r="D7" s="859" t="s">
        <v>26</v>
      </c>
      <c r="E7" s="859" t="s">
        <v>27</v>
      </c>
      <c r="F7" s="859" t="s">
        <v>93</v>
      </c>
      <c r="G7" s="859" t="s">
        <v>94</v>
      </c>
      <c r="H7" s="859" t="s">
        <v>155</v>
      </c>
    </row>
    <row r="8" spans="2:8" x14ac:dyDescent="0.25">
      <c r="C8" s="1278" t="s">
        <v>1458</v>
      </c>
      <c r="D8" s="1278" t="s">
        <v>1459</v>
      </c>
      <c r="E8" s="1278" t="s">
        <v>1460</v>
      </c>
      <c r="F8" s="1233" t="s">
        <v>1461</v>
      </c>
      <c r="G8" s="1233" t="s">
        <v>1462</v>
      </c>
      <c r="H8" s="1270" t="s">
        <v>1463</v>
      </c>
    </row>
    <row r="9" spans="2:8" x14ac:dyDescent="0.25">
      <c r="C9" s="1279"/>
      <c r="D9" s="1279"/>
      <c r="E9" s="1279"/>
      <c r="F9" s="1234"/>
      <c r="G9" s="1234"/>
      <c r="H9" s="1272"/>
    </row>
    <row r="10" spans="2:8" ht="42" customHeight="1" x14ac:dyDescent="0.25">
      <c r="B10" s="860">
        <v>1</v>
      </c>
      <c r="C10" s="1270" t="s">
        <v>1464</v>
      </c>
      <c r="D10" s="860" t="s">
        <v>1435</v>
      </c>
      <c r="E10" s="861">
        <v>382</v>
      </c>
      <c r="F10" s="862" t="s">
        <v>1781</v>
      </c>
      <c r="G10" s="863" t="s">
        <v>1782</v>
      </c>
      <c r="H10" s="423" t="s">
        <v>1783</v>
      </c>
    </row>
    <row r="11" spans="2:8" ht="51" x14ac:dyDescent="0.25">
      <c r="B11" s="860">
        <v>2</v>
      </c>
      <c r="C11" s="1271"/>
      <c r="D11" s="860" t="s">
        <v>836</v>
      </c>
      <c r="E11" s="861">
        <v>0</v>
      </c>
      <c r="F11" s="862" t="s">
        <v>1781</v>
      </c>
      <c r="G11" s="863" t="s">
        <v>1782</v>
      </c>
      <c r="H11" s="423" t="s">
        <v>1783</v>
      </c>
    </row>
    <row r="12" spans="2:8" x14ac:dyDescent="0.25">
      <c r="B12" s="860">
        <v>3</v>
      </c>
      <c r="C12" s="1271"/>
      <c r="D12" s="864" t="s">
        <v>1314</v>
      </c>
      <c r="E12" s="861"/>
      <c r="F12" s="862"/>
      <c r="G12" s="863"/>
      <c r="H12" s="423" t="s">
        <v>1784</v>
      </c>
    </row>
    <row r="13" spans="2:8" x14ac:dyDescent="0.25">
      <c r="B13" s="860">
        <v>4</v>
      </c>
      <c r="C13" s="1271"/>
      <c r="D13" s="860" t="s">
        <v>840</v>
      </c>
      <c r="E13" s="861"/>
      <c r="F13" s="862"/>
      <c r="G13" s="863"/>
      <c r="H13" s="423" t="s">
        <v>1784</v>
      </c>
    </row>
    <row r="14" spans="2:8" x14ac:dyDescent="0.25">
      <c r="B14" s="860">
        <v>5</v>
      </c>
      <c r="C14" s="1271"/>
      <c r="D14" s="864" t="s">
        <v>1315</v>
      </c>
      <c r="E14" s="861"/>
      <c r="F14" s="862"/>
      <c r="G14" s="863"/>
      <c r="H14" s="423" t="s">
        <v>1784</v>
      </c>
    </row>
    <row r="15" spans="2:8" x14ac:dyDescent="0.25">
      <c r="B15" s="860">
        <v>6</v>
      </c>
      <c r="C15" s="1271"/>
      <c r="D15" s="864" t="s">
        <v>1465</v>
      </c>
      <c r="E15" s="861"/>
      <c r="F15" s="862"/>
      <c r="G15" s="863"/>
      <c r="H15" s="423" t="s">
        <v>1784</v>
      </c>
    </row>
    <row r="16" spans="2:8" ht="39" customHeight="1" x14ac:dyDescent="0.25">
      <c r="B16" s="860">
        <v>7</v>
      </c>
      <c r="C16" s="1272"/>
      <c r="D16" s="860" t="s">
        <v>1466</v>
      </c>
      <c r="E16" s="861">
        <v>25</v>
      </c>
      <c r="F16" s="862" t="s">
        <v>1781</v>
      </c>
      <c r="G16" s="863" t="s">
        <v>1782</v>
      </c>
      <c r="H16" s="423" t="s">
        <v>1783</v>
      </c>
    </row>
    <row r="17" spans="2:8" ht="25.5" x14ac:dyDescent="0.25">
      <c r="B17" s="860">
        <v>8</v>
      </c>
      <c r="C17" s="1270" t="s">
        <v>1467</v>
      </c>
      <c r="D17" s="860" t="s">
        <v>1435</v>
      </c>
      <c r="E17" s="861">
        <v>112</v>
      </c>
      <c r="F17" s="862" t="s">
        <v>1781</v>
      </c>
      <c r="G17" s="863" t="s">
        <v>1782</v>
      </c>
      <c r="H17" s="423" t="s">
        <v>1785</v>
      </c>
    </row>
    <row r="18" spans="2:8" ht="38.25" x14ac:dyDescent="0.25">
      <c r="B18" s="860">
        <v>9</v>
      </c>
      <c r="C18" s="1271"/>
      <c r="D18" s="860" t="s">
        <v>836</v>
      </c>
      <c r="E18" s="861">
        <v>1058</v>
      </c>
      <c r="F18" s="862" t="s">
        <v>1781</v>
      </c>
      <c r="G18" s="863" t="s">
        <v>1782</v>
      </c>
      <c r="H18" s="423" t="s">
        <v>1786</v>
      </c>
    </row>
    <row r="19" spans="2:8" ht="51" x14ac:dyDescent="0.25">
      <c r="B19" s="860">
        <v>10</v>
      </c>
      <c r="C19" s="1271"/>
      <c r="D19" s="864" t="s">
        <v>1314</v>
      </c>
      <c r="E19" s="861">
        <v>562</v>
      </c>
      <c r="F19" s="862" t="s">
        <v>1781</v>
      </c>
      <c r="G19" s="863" t="s">
        <v>1782</v>
      </c>
      <c r="H19" s="423" t="s">
        <v>1787</v>
      </c>
    </row>
    <row r="20" spans="2:8" x14ac:dyDescent="0.25">
      <c r="B20" s="860">
        <v>11</v>
      </c>
      <c r="C20" s="1271"/>
      <c r="D20" s="860" t="s">
        <v>840</v>
      </c>
      <c r="E20" s="861"/>
      <c r="F20" s="862"/>
      <c r="G20" s="863"/>
      <c r="H20" s="423"/>
    </row>
    <row r="21" spans="2:8" x14ac:dyDescent="0.25">
      <c r="B21" s="860">
        <v>12</v>
      </c>
      <c r="C21" s="1271"/>
      <c r="D21" s="864" t="s">
        <v>1315</v>
      </c>
      <c r="E21" s="861"/>
      <c r="F21" s="862"/>
      <c r="G21" s="863"/>
      <c r="H21" s="423"/>
    </row>
    <row r="22" spans="2:8" x14ac:dyDescent="0.25">
      <c r="B22" s="860">
        <v>13</v>
      </c>
      <c r="C22" s="1271"/>
      <c r="D22" s="864" t="s">
        <v>1465</v>
      </c>
      <c r="E22" s="860"/>
      <c r="F22" s="513"/>
      <c r="G22" s="513"/>
      <c r="H22" s="423"/>
    </row>
    <row r="23" spans="2:8" x14ac:dyDescent="0.25">
      <c r="B23" s="860">
        <v>14</v>
      </c>
      <c r="C23" s="1272"/>
      <c r="D23" s="860" t="s">
        <v>1466</v>
      </c>
      <c r="E23" s="860"/>
      <c r="F23" s="513"/>
      <c r="G23" s="513"/>
      <c r="H23" s="423"/>
    </row>
  </sheetData>
  <sheetProtection algorithmName="SHA-512" hashValue="AcCfJGBePBbvTsfRvJ+pfaXiLNPoNNDKfE7TkuovG+uz6dWMLPCgoxHROFOEZOUm/h7WuKU5oyhRu4BupeiRWQ==" saltValue="OOajzJEbHb6JcP4y0kC8oA==" spinCount="100000" sheet="1" objects="1" scenarios="1"/>
  <mergeCells count="8">
    <mergeCell ref="F8:F9"/>
    <mergeCell ref="G8:G9"/>
    <mergeCell ref="H8:H9"/>
    <mergeCell ref="C10:C16"/>
    <mergeCell ref="C17:C23"/>
    <mergeCell ref="C8:C9"/>
    <mergeCell ref="D8:D9"/>
    <mergeCell ref="E8:E9"/>
  </mergeCells>
  <pageMargins left="0.7" right="0.7" top="0.75" bottom="0.75" header="0.3" footer="0.3"/>
  <pageSetup scale="3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reProperties xmlns:f="urn://firesys.de/fireProperties">
  <f:p name="MSIP_Label_2a6524ed-fb1a-49fd-bafe-15c5e5ffd047_Enabled" lastModified="2023-09-05T11:20:01.2693051Z">true</f:p>
  <f:p name="MSIP_Label_2a6524ed-fb1a-49fd-bafe-15c5e5ffd047_SetDate" lastModified="2023-09-05T11:20:01.2693051Z">2023-05-09T10:29:48Z</f:p>
  <f:p name="MSIP_Label_2a6524ed-fb1a-49fd-bafe-15c5e5ffd047_Method" lastModified="2023-09-05T11:20:01.2693051Z">Privileged</f:p>
  <f:p name="MSIP_Label_2a6524ed-fb1a-49fd-bafe-15c5e5ffd047_Name" lastModified="2023-09-05T11:20:01.2693051Z">Internal</f:p>
  <f:p name="MSIP_Label_2a6524ed-fb1a-49fd-bafe-15c5e5ffd047_SiteId" lastModified="2023-09-05T11:20:01.2693051Z">9b511fda-f0b1-43a5-b06e-1e720f64520a</f:p>
  <f:p name="MSIP_Label_2a6524ed-fb1a-49fd-bafe-15c5e5ffd047_ActionId" lastModified="2023-09-05T11:20:01.2693051Z">432ecdea-5c4d-4d1f-98a3-001286336532</f:p>
  <f:p name="MSIP_Label_2a6524ed-fb1a-49fd-bafe-15c5e5ffd047_ContentBits" lastModified="2023-09-05T11:20:01.2693051Z">0</f:p>
</f:FireProperties>
</file>

<file path=customXml/itemProps1.xml><?xml version="1.0" encoding="utf-8"?>
<ds:datastoreItem xmlns:ds="http://schemas.openxmlformats.org/officeDocument/2006/customXml" ds:itemID="{A5D866A5-56F2-4C7D-A934-46939F358DAE}">
  <ds:schemaRefs>
    <ds:schemaRef ds:uri="urn://firesys.de/fi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92</vt:i4>
      </vt:variant>
      <vt:variant>
        <vt:lpstr>Named Ranges</vt:lpstr>
      </vt:variant>
      <vt:variant>
        <vt:i4>92</vt:i4>
      </vt:variant>
    </vt:vector>
  </HeadingPairs>
  <TitlesOfParts>
    <vt:vector size="184" baseType="lpstr">
      <vt:lpstr>Content</vt:lpstr>
      <vt:lpstr>OV1</vt:lpstr>
      <vt:lpstr>KM1</vt:lpstr>
      <vt:lpstr>PV1</vt:lpstr>
      <vt:lpstr>INS1</vt:lpstr>
      <vt:lpstr>LI1</vt:lpstr>
      <vt:lpstr>LI2</vt:lpstr>
      <vt:lpstr>LI3</vt:lpstr>
      <vt:lpstr>CC1</vt:lpstr>
      <vt:lpstr>CC2</vt:lpstr>
      <vt:lpstr>CCyB1</vt:lpstr>
      <vt:lpstr>CCyB2</vt:lpstr>
      <vt:lpstr>REM1</vt:lpstr>
      <vt:lpstr>REM2</vt:lpstr>
      <vt:lpstr>REM3</vt:lpstr>
      <vt:lpstr>REM4</vt:lpstr>
      <vt:lpstr>REM5</vt:lpstr>
      <vt:lpstr>LR1</vt:lpstr>
      <vt:lpstr>LR2</vt:lpstr>
      <vt:lpstr>LR3</vt:lpstr>
      <vt:lpstr>LIQ1</vt:lpstr>
      <vt:lpstr>LIQ2</vt:lpstr>
      <vt:lpstr>CR1</vt:lpstr>
      <vt:lpstr>CR1-A</vt:lpstr>
      <vt:lpstr>CR2</vt:lpstr>
      <vt:lpstr>CR2a</vt:lpstr>
      <vt:lpstr>CR3</vt:lpstr>
      <vt:lpstr>CR4</vt:lpstr>
      <vt:lpstr>CR5</vt:lpstr>
      <vt:lpstr>CR6-A</vt:lpstr>
      <vt:lpstr>CR6 A-IRB</vt:lpstr>
      <vt:lpstr>CR6 F-IRB</vt:lpstr>
      <vt:lpstr>CR7</vt:lpstr>
      <vt:lpstr>CR7-A A-IRB</vt:lpstr>
      <vt:lpstr>CR7-A F-IRB</vt:lpstr>
      <vt:lpstr>CR8</vt:lpstr>
      <vt:lpstr>CR9 F-IRB</vt:lpstr>
      <vt:lpstr>CR10</vt:lpstr>
      <vt:lpstr>CR10.5</vt:lpstr>
      <vt:lpstr>CQ1</vt:lpstr>
      <vt:lpstr>CQ2</vt:lpstr>
      <vt:lpstr>CQ3</vt:lpstr>
      <vt:lpstr>CQ4</vt:lpstr>
      <vt:lpstr>CQ5</vt:lpstr>
      <vt:lpstr>CQ6</vt:lpstr>
      <vt:lpstr>CQ7</vt:lpstr>
      <vt:lpstr>CQ8</vt:lpstr>
      <vt:lpstr>CCR1</vt:lpstr>
      <vt:lpstr>CCR2</vt:lpstr>
      <vt:lpstr>CCR3</vt:lpstr>
      <vt:lpstr>CCR4</vt:lpstr>
      <vt:lpstr>CCR5</vt:lpstr>
      <vt:lpstr>CCR6</vt:lpstr>
      <vt:lpstr>CCR7</vt:lpstr>
      <vt:lpstr>CCR8</vt:lpstr>
      <vt:lpstr>SEC1</vt:lpstr>
      <vt:lpstr>SEC2</vt:lpstr>
      <vt:lpstr>SEC3</vt:lpstr>
      <vt:lpstr>SEC4</vt:lpstr>
      <vt:lpstr>SEC5</vt:lpstr>
      <vt:lpstr>MR1</vt:lpstr>
      <vt:lpstr>MR2-A</vt:lpstr>
      <vt:lpstr>MR2-B</vt:lpstr>
      <vt:lpstr>MR3</vt:lpstr>
      <vt:lpstr>MR4</vt:lpstr>
      <vt:lpstr>Table 1</vt:lpstr>
      <vt:lpstr>Table 2</vt:lpstr>
      <vt:lpstr>Table 3</vt:lpstr>
      <vt:lpstr>Template 1</vt:lpstr>
      <vt:lpstr>Template 2</vt:lpstr>
      <vt:lpstr>Template 3</vt:lpstr>
      <vt:lpstr>Template 4</vt:lpstr>
      <vt:lpstr>Template 5</vt:lpstr>
      <vt:lpstr>Template 6</vt:lpstr>
      <vt:lpstr>Template 7</vt:lpstr>
      <vt:lpstr>Template 8</vt:lpstr>
      <vt:lpstr>Template 9</vt:lpstr>
      <vt:lpstr>Template 10</vt:lpstr>
      <vt:lpstr>OR1</vt:lpstr>
      <vt:lpstr>AE1</vt:lpstr>
      <vt:lpstr>AE2</vt:lpstr>
      <vt:lpstr>AE3</vt:lpstr>
      <vt:lpstr>IRRBB1</vt:lpstr>
      <vt:lpstr>Template IFRS 9-FL</vt:lpstr>
      <vt:lpstr>1.CC Transition risk-Banking b.</vt:lpstr>
      <vt:lpstr>2.CC Trans-BB.RE collateral</vt:lpstr>
      <vt:lpstr>4.CC Transition-toppollutcomp</vt:lpstr>
      <vt:lpstr>5.CC Physical risk</vt:lpstr>
      <vt:lpstr>6. Summary GAR </vt:lpstr>
      <vt:lpstr>7.Mitigating actions-GAR assets</vt:lpstr>
      <vt:lpstr>8. Mitigating actions - GAR %</vt:lpstr>
      <vt:lpstr>10. Other mitigating actions</vt:lpstr>
      <vt:lpstr>'1.CC Transition risk-Banking b.'!Print_Area</vt:lpstr>
      <vt:lpstr>'10. Other mitigating actions'!Print_Area</vt:lpstr>
      <vt:lpstr>'2.CC Trans-BB.RE collateral'!Print_Area</vt:lpstr>
      <vt:lpstr>'4.CC Transition-toppollutcomp'!Print_Area</vt:lpstr>
      <vt:lpstr>'5.CC Physical risk'!Print_Area</vt:lpstr>
      <vt:lpstr>'6. Summary GAR '!Print_Area</vt:lpstr>
      <vt:lpstr>'7.Mitigating actions-GAR assets'!Print_Area</vt:lpstr>
      <vt:lpstr>'8. Mitigating actions - GAR %'!Print_Area</vt:lpstr>
      <vt:lpstr>'AE1'!Print_Area</vt:lpstr>
      <vt:lpstr>'AE2'!Print_Area</vt:lpstr>
      <vt:lpstr>'AE3'!Print_Area</vt:lpstr>
      <vt:lpstr>'CC1'!Print_Area</vt:lpstr>
      <vt:lpstr>'CC2'!Print_Area</vt:lpstr>
      <vt:lpstr>'CCR1'!Print_Area</vt:lpstr>
      <vt:lpstr>'CCR2'!Print_Area</vt:lpstr>
      <vt:lpstr>'CCR3'!Print_Area</vt:lpstr>
      <vt:lpstr>'CCR4'!Print_Area</vt:lpstr>
      <vt:lpstr>'CCR5'!Print_Area</vt:lpstr>
      <vt:lpstr>'CCR6'!Print_Area</vt:lpstr>
      <vt:lpstr>'CCR7'!Print_Area</vt:lpstr>
      <vt:lpstr>'CCR8'!Print_Area</vt:lpstr>
      <vt:lpstr>CCyB1!Print_Area</vt:lpstr>
      <vt:lpstr>CCyB2!Print_Area</vt:lpstr>
      <vt:lpstr>Content!Print_Area</vt:lpstr>
      <vt:lpstr>'CQ1'!Print_Area</vt:lpstr>
      <vt:lpstr>'CQ2'!Print_Area</vt:lpstr>
      <vt:lpstr>'CQ3'!Print_Area</vt:lpstr>
      <vt:lpstr>'CQ4'!Print_Area</vt:lpstr>
      <vt:lpstr>'CQ5'!Print_Area</vt:lpstr>
      <vt:lpstr>'CQ6'!Print_Area</vt:lpstr>
      <vt:lpstr>'CQ7'!Print_Area</vt:lpstr>
      <vt:lpstr>'CQ8'!Print_Area</vt:lpstr>
      <vt:lpstr>'CR1'!Print_Area</vt:lpstr>
      <vt:lpstr>'CR10'!Print_Area</vt:lpstr>
      <vt:lpstr>CR10.5!Print_Area</vt:lpstr>
      <vt:lpstr>'CR1-A'!Print_Area</vt:lpstr>
      <vt:lpstr>'CR2'!Print_Area</vt:lpstr>
      <vt:lpstr>CR2a!Print_Area</vt:lpstr>
      <vt:lpstr>'CR3'!Print_Area</vt:lpstr>
      <vt:lpstr>'CR4'!Print_Area</vt:lpstr>
      <vt:lpstr>'CR5'!Print_Area</vt:lpstr>
      <vt:lpstr>'CR6 A-IRB'!Print_Area</vt:lpstr>
      <vt:lpstr>'CR6 F-IRB'!Print_Area</vt:lpstr>
      <vt:lpstr>'CR6-A'!Print_Area</vt:lpstr>
      <vt:lpstr>'CR7'!Print_Area</vt:lpstr>
      <vt:lpstr>'CR7-A A-IRB'!Print_Area</vt:lpstr>
      <vt:lpstr>'CR7-A F-IRB'!Print_Area</vt:lpstr>
      <vt:lpstr>'CR8'!Print_Area</vt:lpstr>
      <vt:lpstr>'CR9 F-IRB'!Print_Area</vt:lpstr>
      <vt:lpstr>'INS1'!Print_Area</vt:lpstr>
      <vt:lpstr>IRRBB1!Print_Area</vt:lpstr>
      <vt:lpstr>'KM1'!Print_Area</vt:lpstr>
      <vt:lpstr>'LI1'!Print_Area</vt:lpstr>
      <vt:lpstr>'LI2'!Print_Area</vt:lpstr>
      <vt:lpstr>'LI3'!Print_Area</vt:lpstr>
      <vt:lpstr>'LIQ1'!Print_Area</vt:lpstr>
      <vt:lpstr>'LIQ2'!Print_Area</vt:lpstr>
      <vt:lpstr>'LR1'!Print_Area</vt:lpstr>
      <vt:lpstr>'LR2'!Print_Area</vt:lpstr>
      <vt:lpstr>'LR3'!Print_Area</vt:lpstr>
      <vt:lpstr>'MR1'!Print_Area</vt:lpstr>
      <vt:lpstr>'MR2-A'!Print_Area</vt:lpstr>
      <vt:lpstr>'MR2-B'!Print_Area</vt:lpstr>
      <vt:lpstr>'MR3'!Print_Area</vt:lpstr>
      <vt:lpstr>'MR4'!Print_Area</vt:lpstr>
      <vt:lpstr>'OR1'!Print_Area</vt:lpstr>
      <vt:lpstr>'OV1'!Print_Area</vt:lpstr>
      <vt:lpstr>'PV1'!Print_Area</vt:lpstr>
      <vt:lpstr>'REM1'!Print_Area</vt:lpstr>
      <vt:lpstr>'REM2'!Print_Area</vt:lpstr>
      <vt:lpstr>'REM3'!Print_Area</vt:lpstr>
      <vt:lpstr>'REM4'!Print_Area</vt:lpstr>
      <vt:lpstr>'REM5'!Print_Area</vt:lpstr>
      <vt:lpstr>'SEC1'!Print_Area</vt:lpstr>
      <vt:lpstr>'SEC2'!Print_Area</vt:lpstr>
      <vt:lpstr>'SEC3'!Print_Area</vt:lpstr>
      <vt:lpstr>'SEC4'!Print_Area</vt:lpstr>
      <vt:lpstr>'SEC5'!Print_Area</vt:lpstr>
      <vt:lpstr>'Table 1'!Print_Area</vt:lpstr>
      <vt:lpstr>'Table 2'!Print_Area</vt:lpstr>
      <vt:lpstr>'Table 3'!Print_Area</vt:lpstr>
      <vt:lpstr>'Template 1'!Print_Area</vt:lpstr>
      <vt:lpstr>'Template 10'!Print_Area</vt:lpstr>
      <vt:lpstr>'Template 2'!Print_Area</vt:lpstr>
      <vt:lpstr>'Template 3'!Print_Area</vt:lpstr>
      <vt:lpstr>'Template 4'!Print_Area</vt:lpstr>
      <vt:lpstr>'Template 5'!Print_Area</vt:lpstr>
      <vt:lpstr>'Template 6'!Print_Area</vt:lpstr>
      <vt:lpstr>'Template 7'!Print_Area</vt:lpstr>
      <vt:lpstr>'Template 8'!Print_Area</vt:lpstr>
      <vt:lpstr>'Template 9'!Print_Area</vt:lpstr>
      <vt:lpstr>'Template IFRS 9-FL'!Print_Area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Prior</dc:creator>
  <cp:lastModifiedBy>Mathias MESICEK</cp:lastModifiedBy>
  <cp:lastPrinted>2024-02-14T11:49:47Z</cp:lastPrinted>
  <dcterms:created xsi:type="dcterms:W3CDTF">2023-05-09T10:05:06Z</dcterms:created>
  <dcterms:modified xsi:type="dcterms:W3CDTF">2024-04-08T15:14:37Z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524ed-fb1a-49fd-bafe-15c5e5ffd047_Enabled">
    <vt:lpwstr>true</vt:lpwstr>
  </property>
  <property fmtid="{D5CDD505-2E9C-101B-9397-08002B2CF9AE}" pid="3" name="MSIP_Label_2a6524ed-fb1a-49fd-bafe-15c5e5ffd047_SetDate">
    <vt:lpwstr>2023-05-09T10:29:48Z</vt:lpwstr>
  </property>
  <property fmtid="{D5CDD505-2E9C-101B-9397-08002B2CF9AE}" pid="4" name="MSIP_Label_2a6524ed-fb1a-49fd-bafe-15c5e5ffd047_Method">
    <vt:lpwstr>Privileged</vt:lpwstr>
  </property>
  <property fmtid="{D5CDD505-2E9C-101B-9397-08002B2CF9AE}" pid="5" name="MSIP_Label_2a6524ed-fb1a-49fd-bafe-15c5e5ffd047_Name">
    <vt:lpwstr>Internal</vt:lpwstr>
  </property>
  <property fmtid="{D5CDD505-2E9C-101B-9397-08002B2CF9AE}" pid="6" name="MSIP_Label_2a6524ed-fb1a-49fd-bafe-15c5e5ffd047_SiteId">
    <vt:lpwstr>9b511fda-f0b1-43a5-b06e-1e720f64520a</vt:lpwstr>
  </property>
  <property fmtid="{D5CDD505-2E9C-101B-9397-08002B2CF9AE}" pid="7" name="MSIP_Label_2a6524ed-fb1a-49fd-bafe-15c5e5ffd047_ActionId">
    <vt:lpwstr>432ecdea-5c4d-4d1f-98a3-001286336532</vt:lpwstr>
  </property>
  <property fmtid="{D5CDD505-2E9C-101B-9397-08002B2CF9AE}" pid="8" name="MSIP_Label_2a6524ed-fb1a-49fd-bafe-15c5e5ffd047_ContentBits">
    <vt:lpwstr>0</vt:lpwstr>
  </property>
</Properties>
</file>