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omments2.xml" ContentType="application/vnd.openxmlformats-officedocument.spreadsheetml.comments+xml"/>
  <Override PartName="/xl/customProperty6.bin" ContentType="application/vnd.openxmlformats-officedocument.spreadsheetml.customProperty"/>
  <Override PartName="/xl/comments3.xml" ContentType="application/vnd.openxmlformats-officedocument.spreadsheetml.comment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13" documentId="8_{73380994-D8B6-47CC-8F41-1CE382DBF655}" xr6:coauthVersionLast="47" xr6:coauthVersionMax="47" xr10:uidLastSave="{C7584AE4-51DF-4DC8-A947-B7279E226E4A}"/>
  <bookViews>
    <workbookView xWindow="-28920" yWindow="-120" windowWidth="29040" windowHeight="15840" tabRatio="788" activeTab="1" xr2:uid="{00000000-000D-0000-FFFF-FFFF00000000}"/>
  </bookViews>
  <sheets>
    <sheet name="Index" sheetId="9" r:id="rId1"/>
    <sheet name="0. Überblick KPIs" sheetId="12" r:id="rId2"/>
    <sheet name="1.Vermögenswerte (GAR,off-bal)" sheetId="14" r:id="rId3"/>
    <sheet name="2. GAR-Sektorinformation" sheetId="13" r:id="rId4"/>
    <sheet name="3.GAR KPI-Bestand" sheetId="15" r:id="rId5"/>
    <sheet name="4.GAR KPI-Zuflüsse" sheetId="16" r:id="rId6"/>
    <sheet name="5.KPI AuM FinGAR" sheetId="17" r:id="rId7"/>
  </sheet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7" l="1"/>
  <c r="J10" i="17"/>
  <c r="K10" i="17"/>
  <c r="L10" i="17"/>
  <c r="E10" i="17"/>
  <c r="F10" i="17"/>
  <c r="G10" i="17"/>
  <c r="H10" i="17"/>
  <c r="D10" i="17"/>
  <c r="AC63" i="13"/>
  <c r="AB63" i="13"/>
  <c r="AC62" i="13"/>
  <c r="AB62" i="13"/>
  <c r="AC61" i="13"/>
  <c r="AB61" i="13"/>
  <c r="AC60" i="13"/>
  <c r="AB60" i="13"/>
  <c r="AC59" i="13"/>
  <c r="AB59" i="13"/>
  <c r="AC58" i="13"/>
  <c r="AB58" i="13"/>
  <c r="AC57" i="13"/>
  <c r="AB57" i="13"/>
  <c r="AC56" i="13"/>
  <c r="AB56" i="13"/>
  <c r="AC55" i="13"/>
  <c r="AB55" i="13"/>
  <c r="AC54" i="13"/>
  <c r="AB54" i="13"/>
  <c r="AC53" i="13"/>
  <c r="AB53" i="13"/>
  <c r="AC52" i="13"/>
  <c r="AB52" i="13"/>
  <c r="AC51" i="13"/>
  <c r="AB51" i="13"/>
  <c r="AC50" i="13"/>
  <c r="AB50" i="13"/>
  <c r="AC49" i="13"/>
  <c r="AB49" i="13"/>
  <c r="AC48" i="13"/>
  <c r="AB48" i="13"/>
  <c r="AC47" i="13"/>
  <c r="AB47" i="13"/>
  <c r="AC46" i="13"/>
  <c r="AB46" i="13"/>
  <c r="AC45" i="13"/>
  <c r="AB45" i="13"/>
  <c r="AC44" i="13"/>
  <c r="AB44" i="13"/>
  <c r="AC43" i="13"/>
  <c r="AB43" i="13"/>
  <c r="AC42" i="13"/>
  <c r="AB42" i="13"/>
  <c r="AC41" i="13"/>
  <c r="AB41" i="13"/>
  <c r="AC40" i="13"/>
  <c r="AB40" i="13"/>
  <c r="AC39" i="13"/>
  <c r="AB39" i="13"/>
  <c r="AC38" i="13"/>
  <c r="AB38" i="13"/>
  <c r="AC37" i="13"/>
  <c r="AB37" i="13"/>
  <c r="AC36" i="13"/>
  <c r="AB36" i="13"/>
  <c r="AC35" i="13"/>
  <c r="AB35" i="13"/>
  <c r="AC34" i="13"/>
  <c r="AB34" i="13"/>
  <c r="AC33" i="13"/>
  <c r="AB33" i="13"/>
  <c r="AC32" i="13"/>
  <c r="AB32" i="13"/>
  <c r="AC31" i="13"/>
  <c r="AB31" i="13"/>
  <c r="AC30" i="13"/>
  <c r="AB30" i="13"/>
  <c r="AC29" i="13"/>
  <c r="AB29" i="13"/>
  <c r="AC28" i="13"/>
  <c r="AB28" i="13"/>
  <c r="AC27" i="13"/>
  <c r="AB27" i="13"/>
  <c r="AC26" i="13"/>
  <c r="AB26" i="13"/>
  <c r="AC25" i="13"/>
  <c r="AB25" i="13"/>
  <c r="AC24" i="13"/>
  <c r="AB24" i="13"/>
  <c r="AC23" i="13"/>
  <c r="AB23" i="13"/>
  <c r="AC22" i="13"/>
  <c r="AB22" i="13"/>
  <c r="AC21" i="13"/>
  <c r="AB21" i="13"/>
  <c r="AC20" i="13"/>
  <c r="AB20" i="13"/>
  <c r="AC19" i="13"/>
  <c r="AB19" i="13"/>
  <c r="AC18" i="13"/>
  <c r="AB18" i="13"/>
  <c r="AC17" i="13"/>
  <c r="AB17" i="13"/>
  <c r="AC16" i="13"/>
  <c r="AB16" i="13"/>
  <c r="AC15" i="13"/>
  <c r="AB15" i="13"/>
  <c r="AC14" i="13"/>
  <c r="AB14" i="13"/>
  <c r="AC13" i="13"/>
  <c r="AB13" i="13"/>
  <c r="AC12" i="13"/>
  <c r="AB12" i="13"/>
  <c r="AC11" i="13"/>
  <c r="AB11" i="13"/>
  <c r="AC10" i="13"/>
  <c r="AB10" i="13"/>
  <c r="AC9" i="13"/>
  <c r="AB9" i="13"/>
  <c r="AH58" i="14" l="1"/>
  <c r="AG58" i="14"/>
  <c r="AF58" i="14"/>
  <c r="AE58" i="14"/>
  <c r="AD58" i="14"/>
  <c r="AH42" i="14"/>
  <c r="AG42" i="14"/>
  <c r="AF42" i="14"/>
  <c r="AE42" i="14"/>
  <c r="AD42" i="14"/>
  <c r="AH41" i="14"/>
  <c r="AG41" i="14"/>
  <c r="AF41" i="14"/>
  <c r="AE41" i="14"/>
  <c r="AD41" i="14"/>
  <c r="AH40" i="14"/>
  <c r="AG40" i="14"/>
  <c r="AF40" i="14"/>
  <c r="AE40" i="14"/>
  <c r="AD40" i="14"/>
  <c r="AH39" i="14"/>
  <c r="AG39" i="14"/>
  <c r="AF39" i="14"/>
  <c r="AE39" i="14"/>
  <c r="AD39" i="14"/>
  <c r="AH38" i="14"/>
  <c r="AG38" i="14"/>
  <c r="AF38" i="14"/>
  <c r="AE38" i="14"/>
  <c r="AD38" i="14"/>
  <c r="AH37" i="14"/>
  <c r="AG37" i="14"/>
  <c r="AF37" i="14"/>
  <c r="AE37" i="14"/>
  <c r="AD37" i="14"/>
  <c r="AH36" i="14"/>
  <c r="AG36" i="14"/>
  <c r="AF36" i="14"/>
  <c r="AE36" i="14"/>
  <c r="AD36" i="14"/>
  <c r="AH35" i="14"/>
  <c r="AG35" i="14"/>
  <c r="AF35" i="14"/>
  <c r="AE35" i="14"/>
  <c r="AD35" i="14"/>
  <c r="AH34" i="14"/>
  <c r="AG34" i="14"/>
  <c r="AF34" i="14"/>
  <c r="AE34" i="14"/>
  <c r="AD34" i="14"/>
  <c r="AH33" i="14"/>
  <c r="AG33" i="14"/>
  <c r="AF33" i="14"/>
  <c r="AE33" i="14"/>
  <c r="AD33" i="14"/>
  <c r="AH32" i="14"/>
  <c r="AG32" i="14"/>
  <c r="AF32" i="14"/>
  <c r="AE32" i="14"/>
  <c r="AD32" i="14"/>
  <c r="AH31" i="14"/>
  <c r="AG31" i="14"/>
  <c r="AF31" i="14"/>
  <c r="AE31" i="14"/>
  <c r="AD31" i="14"/>
  <c r="AH30" i="14"/>
  <c r="AG30" i="14"/>
  <c r="AF30" i="14"/>
  <c r="AE30" i="14"/>
  <c r="AD30" i="14"/>
  <c r="AH29" i="14"/>
  <c r="AG29" i="14"/>
  <c r="AF29" i="14"/>
  <c r="AE29" i="14"/>
  <c r="AD29" i="14"/>
  <c r="AH28" i="14"/>
  <c r="AG28" i="14"/>
  <c r="AF28" i="14"/>
  <c r="AE28" i="14"/>
  <c r="AD28" i="14"/>
  <c r="AH27" i="14"/>
  <c r="AG27" i="14"/>
  <c r="AF27" i="14"/>
  <c r="AE27" i="14"/>
  <c r="AD27" i="14"/>
  <c r="AH26" i="14"/>
  <c r="AG26" i="14"/>
  <c r="AF26" i="14"/>
  <c r="AE26" i="14"/>
  <c r="AD26" i="14"/>
  <c r="AH25" i="14"/>
  <c r="AG25" i="14"/>
  <c r="AF25" i="14"/>
  <c r="AE25" i="14"/>
  <c r="AD25" i="14"/>
  <c r="AH24" i="14"/>
  <c r="AG24" i="14"/>
  <c r="AF24" i="14"/>
  <c r="AE24" i="14"/>
  <c r="AD24" i="14"/>
  <c r="AH23" i="14"/>
  <c r="AG23" i="14"/>
  <c r="AF23" i="14"/>
  <c r="AE23" i="14"/>
  <c r="AD23" i="14"/>
  <c r="AH22" i="14"/>
  <c r="AG22" i="14"/>
  <c r="AF22" i="14"/>
  <c r="AE22" i="14"/>
  <c r="AD22" i="14"/>
  <c r="AH21" i="14"/>
  <c r="AG21" i="14"/>
  <c r="AF21" i="14"/>
  <c r="AE21" i="14"/>
  <c r="AD21" i="14"/>
  <c r="AH20" i="14"/>
  <c r="AG20" i="14"/>
  <c r="AF20" i="14"/>
  <c r="AE20" i="14"/>
  <c r="AD20" i="14"/>
  <c r="AH19" i="14"/>
  <c r="AG19" i="14"/>
  <c r="AF19" i="14"/>
  <c r="AE19" i="14"/>
  <c r="AD19" i="14"/>
  <c r="AH18" i="14"/>
  <c r="AG18" i="14"/>
  <c r="AF18" i="14"/>
  <c r="AE18" i="14"/>
  <c r="AD18" i="14"/>
  <c r="AH17" i="14"/>
  <c r="AG17" i="14"/>
  <c r="AF17" i="14"/>
  <c r="AE17" i="14"/>
  <c r="AD17" i="14"/>
  <c r="AH16" i="14"/>
  <c r="AG16" i="14"/>
  <c r="AF16" i="14"/>
  <c r="AE16" i="14"/>
  <c r="AD16" i="14"/>
  <c r="AH15" i="14"/>
  <c r="AG15" i="14"/>
  <c r="AF15" i="14"/>
  <c r="AE15" i="14"/>
  <c r="AD15" i="14"/>
  <c r="AH14" i="14"/>
  <c r="AG14" i="14"/>
  <c r="AF14" i="14"/>
  <c r="AE14" i="14"/>
  <c r="AD14" i="14"/>
  <c r="AH13" i="14"/>
  <c r="AG13" i="14"/>
  <c r="AF13" i="14"/>
  <c r="AE13" i="14"/>
  <c r="AD13" i="14"/>
  <c r="AH12" i="14"/>
  <c r="AG12" i="14"/>
  <c r="AF12" i="14"/>
  <c r="AE12" i="14"/>
  <c r="AD12" i="14"/>
  <c r="AH11" i="14"/>
  <c r="AG11" i="14"/>
  <c r="AF11" i="14"/>
  <c r="AE11" i="14"/>
  <c r="AD11" i="14"/>
  <c r="AH68" i="14"/>
  <c r="AG68" i="14"/>
  <c r="AF68" i="14"/>
  <c r="AE68" i="14"/>
  <c r="AD68" i="14"/>
  <c r="AG67" i="14"/>
  <c r="AF67" i="14"/>
  <c r="AE67" i="14"/>
  <c r="AD67" i="14"/>
  <c r="AH67" i="14" s="1"/>
  <c r="AG66" i="14"/>
  <c r="AF66" i="14"/>
  <c r="AE66" i="14"/>
  <c r="AD66" i="14"/>
  <c r="AH66" i="14" s="1"/>
  <c r="AH65" i="14"/>
  <c r="AG10" i="17" s="1"/>
  <c r="AG65" i="14"/>
  <c r="AF10" i="17" s="1"/>
  <c r="AF65" i="14"/>
  <c r="AE10" i="17" s="1"/>
  <c r="AE65" i="14"/>
  <c r="AD10" i="17" s="1"/>
  <c r="AD65" i="14"/>
  <c r="AC10" i="17" s="1"/>
  <c r="AH63" i="14"/>
  <c r="AG63" i="14"/>
  <c r="AF63" i="14"/>
  <c r="AE63" i="14"/>
  <c r="AD6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0" authorId="0" shapeId="0" xr:uid="{DC661F65-11FC-4E8E-9860-4B0E0FF038A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J34" authorId="0" shapeId="0" xr:uid="{BC3155B8-EFC7-4818-867B-C3824941128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39" authorId="0" shapeId="0" xr:uid="{B09248B6-40CB-4EC0-8442-4D0794ABDE9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 ref="C42" authorId="0" shapeId="0" xr:uid="{80561EDE-B736-44A4-BE97-E78440BFB66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are assuming this is a total row. Otherwise, a total with these other assets would need to be added.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ED2445D6-CBCE-4C37-90C7-567A14F2293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F21" authorId="0" shapeId="0" xr:uid="{C1CB1B55-FEDE-4CFB-A87A-7DC7B4955C1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21" authorId="0" shapeId="0" xr:uid="{DE702181-1ED9-46F7-BB40-E17939657E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1" authorId="0" shapeId="0" xr:uid="{14ECA693-27DD-4C21-B3D2-4FA43DE7235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1" authorId="0" shapeId="0" xr:uid="{CA50D27A-A54D-441C-B31B-2A2A33C1360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P21" authorId="0" shapeId="0" xr:uid="{9C76A952-DE37-4338-B562-5F7B3D2B5B1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1" authorId="0" shapeId="0" xr:uid="{14D2E19A-7FAC-45E4-A4EE-1AE1FE014F4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35" authorId="0" shapeId="0" xr:uid="{1B60137E-ADEB-4B3D-9F81-E3C9C6E38D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I39" authorId="0" shapeId="0" xr:uid="{32B85DFB-1A6F-4CCF-B246-5375BFE1FCC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44" authorId="0" shapeId="0" xr:uid="{9D254A62-1534-405E-802F-957A94E9409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9C364DDC-C34E-4955-A005-F372019945D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426A6DCF-23D3-4375-9377-F51D1674AFA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8DC311E4-6488-46A9-B564-61EFC667F7A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30DF075F-341E-48CE-B9E6-CF24E5EC817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EDCFE1B6-0220-4A53-9C75-F2E630E3D8C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7CF91FD3-C2C7-42A5-B150-F2C3E3E10D8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EE57F4FD-E488-4FE0-8393-BB858ECD2B6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0651A6A8-5D2A-439E-ACA4-115F735A941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32" authorId="0" shapeId="0" xr:uid="{5894CAD9-C923-4B0C-B61A-E97DA5FDAD0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1CF1B8C6-8520-4649-87F6-3B689DCBC51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71372AE8-02CC-4B72-AC80-1140322477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sharedStrings.xml><?xml version="1.0" encoding="utf-8"?>
<sst xmlns="http://schemas.openxmlformats.org/spreadsheetml/2006/main" count="766" uniqueCount="263">
  <si>
    <t xml:space="preserve">Name </t>
  </si>
  <si>
    <t>KPI****</t>
  </si>
  <si>
    <t>KPI*****</t>
  </si>
  <si>
    <t>KPI</t>
  </si>
  <si>
    <t>a</t>
  </si>
  <si>
    <t>b</t>
  </si>
  <si>
    <t>c</t>
  </si>
  <si>
    <t>d</t>
  </si>
  <si>
    <t>e</t>
  </si>
  <si>
    <t>f</t>
  </si>
  <si>
    <t>g</t>
  </si>
  <si>
    <t>h</t>
  </si>
  <si>
    <t>i</t>
  </si>
  <si>
    <t>k</t>
  </si>
  <si>
    <t>l</t>
  </si>
  <si>
    <t>m</t>
  </si>
  <si>
    <t>n</t>
  </si>
  <si>
    <t>p</t>
  </si>
  <si>
    <t>q</t>
  </si>
  <si>
    <t>r</t>
  </si>
  <si>
    <t>s</t>
  </si>
  <si>
    <t>u</t>
  </si>
  <si>
    <t>v</t>
  </si>
  <si>
    <t>w</t>
  </si>
  <si>
    <t>x</t>
  </si>
  <si>
    <t>z</t>
  </si>
  <si>
    <t>aa</t>
  </si>
  <si>
    <t>ab</t>
  </si>
  <si>
    <t>ac</t>
  </si>
  <si>
    <t>ae</t>
  </si>
  <si>
    <t>af</t>
  </si>
  <si>
    <t>ag</t>
  </si>
  <si>
    <t>ah</t>
  </si>
  <si>
    <t>ai</t>
  </si>
  <si>
    <t>aj</t>
  </si>
  <si>
    <t>ak</t>
  </si>
  <si>
    <t>al</t>
  </si>
  <si>
    <t>am</t>
  </si>
  <si>
    <t>an</t>
  </si>
  <si>
    <t>ao</t>
  </si>
  <si>
    <t>ap</t>
  </si>
  <si>
    <t>aq</t>
  </si>
  <si>
    <t>ar</t>
  </si>
  <si>
    <t>as</t>
  </si>
  <si>
    <t>au</t>
  </si>
  <si>
    <t>av</t>
  </si>
  <si>
    <t>aw</t>
  </si>
  <si>
    <t>ax</t>
  </si>
  <si>
    <t>az</t>
  </si>
  <si>
    <t>ba</t>
  </si>
  <si>
    <t>bb</t>
  </si>
  <si>
    <t>bc</t>
  </si>
  <si>
    <t>be</t>
  </si>
  <si>
    <t>bf</t>
  </si>
  <si>
    <t>bg</t>
  </si>
  <si>
    <t>bh</t>
  </si>
  <si>
    <t>bj</t>
  </si>
  <si>
    <t>bk</t>
  </si>
  <si>
    <t>Disclosure reference date T</t>
  </si>
  <si>
    <t>Disclosure reference date T-1</t>
  </si>
  <si>
    <t xml:space="preserve">  </t>
  </si>
  <si>
    <t>j</t>
  </si>
  <si>
    <t>o</t>
  </si>
  <si>
    <t>t</t>
  </si>
  <si>
    <t>y</t>
  </si>
  <si>
    <t>…</t>
  </si>
  <si>
    <t>ad</t>
  </si>
  <si>
    <t>at</t>
  </si>
  <si>
    <t>ay</t>
  </si>
  <si>
    <t>bd</t>
  </si>
  <si>
    <t>bi</t>
  </si>
  <si>
    <t xml:space="preserve"> </t>
  </si>
  <si>
    <t>Haupt-KPI</t>
  </si>
  <si>
    <t>Gesamte ökologisch nachhaltige Vermögenswerte</t>
  </si>
  <si>
    <t>% Erfassung (an den Gesamtaktiva)***</t>
  </si>
  <si>
    <t>% der Vermögenswerte, die nicht in den Zähler der GAR einbezogen werden (Artikel 7 Absätze 2 und 3 sowie Anhang V Abschnitt 1.1.2)</t>
  </si>
  <si>
    <t>% der Vermögenswerte, die nicht in den Nenner der GAR einbezogen werden (Artikel 7 Absatz 1 und Anhang V Abschnitt 1.2.4)</t>
  </si>
  <si>
    <t>Zusätzliche KPIs</t>
  </si>
  <si>
    <t>GAR (Zuflüsse)</t>
  </si>
  <si>
    <t>Handelsbuch*</t>
  </si>
  <si>
    <t>Finanzgarantien</t>
  </si>
  <si>
    <t>Verwaltete Vermögenswerte 
(Assets under management)</t>
  </si>
  <si>
    <t>Gebühren- und Provisionserträge**</t>
  </si>
  <si>
    <t>Gesamte ökologisch nachhaltige Tätigkeiten</t>
  </si>
  <si>
    <t>% Erfassung (an den Gesamtaktiva)</t>
  </si>
  <si>
    <t>* Für Kreditinstitute, die die Bedingungen von Artikel 94 Absatz 1 oder Artikel 325a Absatz 1 der Kapitaladäquanzverordnung (CRR) nicht erfüllen</t>
  </si>
  <si>
    <t>**Gebühren- und Provisionserträge aus anderen Dienstleistungen als Kreditvergabe und AuM</t>
  </si>
  <si>
    <t>Die Institute legen für diese KPI zukunftsgerichtete Informationen offen, einschließlich Informationen in Form von Zielen, zusammen mit relevanten Erläuterungen zur angewandten Methodik.</t>
  </si>
  <si>
    <t>*** % der für den KPI erfassten Vermögenswerte im Verhältnis zu den Gesamtaktiva der Banken</t>
  </si>
  <si>
    <t>****basierend auf dem Umsatz-KPI der Gegenpartei</t>
  </si>
  <si>
    <t>*****basiert auf dem CapEx-KPI der Gegenpartei, außer für das Kreditgeschäft; für das allgemeine Kreditgeschäft wird der Umsatz-KPI verwendet</t>
  </si>
  <si>
    <t>Anmerkung 1: Für alle Meldebögen gilt: Schwarze Felder müssen nicht ausgefüllt werden.</t>
  </si>
  <si>
    <t>Anmerkung 2: Die KPI ‚Gebühren- und Provisionserträge‘ (Bogen 6) und ‚Handelsbuchbestand‘ (Bogen 7) gelten erst ab 2026. KMU werden erst nach positivem Ergebnis einer entsprechenden Folgenabschätzung in diese KPI einbezogen.</t>
  </si>
  <si>
    <t>0. Überblick über die von Kreditinstituten nach Artikel 8 der Taxonomieverordnung offenzulegenden KPIs</t>
  </si>
  <si>
    <t>1.Vermögenswerte für die Berechnung der GAR</t>
  </si>
  <si>
    <t>Mio. EUR</t>
  </si>
  <si>
    <t>GAR - im Zähler und im Nenner erfasste Vermögenswerte</t>
  </si>
  <si>
    <t xml:space="preserve">Gesamt (brutto)-buchwert </t>
  </si>
  <si>
    <t xml:space="preserve">2. GAR Sektorinformation </t>
  </si>
  <si>
    <t>3. GAR KPI-Bestand</t>
  </si>
  <si>
    <t>Klimaschutz (CCM)</t>
  </si>
  <si>
    <t>Anpassung an den Klimawandel (CCA)</t>
  </si>
  <si>
    <t>Wasser- und Meeresressourcen (WTR)</t>
  </si>
  <si>
    <t>Kreislaufwirtschaft (CE)</t>
  </si>
  <si>
    <t>Verschmutzung (PPC)</t>
  </si>
  <si>
    <t>Biologische Vielfalt und Ökosysteme (BIO)</t>
  </si>
  <si>
    <t>Gesamt (CCM + CCA + WTR + CE + PPC + BIO)</t>
  </si>
  <si>
    <t>Davon in taxonomierelevanten Sektoren (taxonomiefähig)</t>
  </si>
  <si>
    <t>Davon ökologisch nachhaltig (taxonomiekonform)</t>
  </si>
  <si>
    <t>Davon Verwendung der Erlöse</t>
  </si>
  <si>
    <t>Davon Übergangs-tätigkeiten</t>
  </si>
  <si>
    <t>Davon ermöglichende Tätigkeiten</t>
  </si>
  <si>
    <t>Davon ermöglich-ende Tätigkeiten</t>
  </si>
  <si>
    <t>Nicht zu Handelszwecken gehatene Darlehen und Kredite, Schuldverschreibungen und Eigenkapitalinstrumente, die für die GAR-Berechnung anrechanbar sind</t>
  </si>
  <si>
    <t>Finanzunternehmen</t>
  </si>
  <si>
    <t>Kreditinstitute</t>
  </si>
  <si>
    <t>Darlehen und Kredite</t>
  </si>
  <si>
    <t>Schuldverschreibungen, einschließlich solcher, bei denen die Verwendung der Erlöse bekannt ist</t>
  </si>
  <si>
    <t>Eigenkapitalinstrumente</t>
  </si>
  <si>
    <t>Sonstige finanzielle Kapitalgesellschaften</t>
  </si>
  <si>
    <t>davon Wertpapierfirmen</t>
  </si>
  <si>
    <t>davon Verwaltungsgesellschaften</t>
  </si>
  <si>
    <t>davon Versicherungsunternehmen</t>
  </si>
  <si>
    <t>Nicht-Finanzunternehmen</t>
  </si>
  <si>
    <t>Private Haushalte</t>
  </si>
  <si>
    <t>davon durch Wohnimmobilien besicherte Kredite</t>
  </si>
  <si>
    <t>davon Gebäudesanierungskredite</t>
  </si>
  <si>
    <t>davon Kfz-Kredite</t>
  </si>
  <si>
    <t>Finanzierung lokaler Gebietskörperschaften</t>
  </si>
  <si>
    <t>Wohnraumfinanzierung</t>
  </si>
  <si>
    <t>Sonstige Finanzierungen lokaler Gebietskörperschaften</t>
  </si>
  <si>
    <t xml:space="preserve">Durch Inbesitznahme erlangter Sicherheiten: Wohn- und Gewerbeimmobilien </t>
  </si>
  <si>
    <t xml:space="preserve">Vermögenswerte, die nicht in den Zähler für die GAR-Berechnung einbezogen werden (im Nenner enthalten) </t>
  </si>
  <si>
    <t xml:space="preserve">Finanz- und Nicht-Finanzunternehmen </t>
  </si>
  <si>
    <t>davon durch Gewerbeimmobilien besicherte Darlehen</t>
  </si>
  <si>
    <t xml:space="preserve">Schuldverschreibungen </t>
  </si>
  <si>
    <t>Schuldverschreibungen</t>
  </si>
  <si>
    <t>Derivate</t>
  </si>
  <si>
    <t>Kurzfristige Interbankenkredite</t>
  </si>
  <si>
    <t xml:space="preserve">Zahlungsmittel und zahlungsmittelverwandte Vermögenswerte </t>
  </si>
  <si>
    <t xml:space="preserve">Sonstige Vermögenswertkategorien (z. B. Unternehmenswert, Waren usw.) </t>
  </si>
  <si>
    <t xml:space="preserve">GAR-Vermögenswerte insgesamt </t>
  </si>
  <si>
    <t>Nicht für die GAR-Berechnung erfasste Vermögenswerte</t>
  </si>
  <si>
    <t xml:space="preserve">Zentralstaaten und supranationale Emittenten </t>
  </si>
  <si>
    <t xml:space="preserve">Risikopositionen gegenüber Zentralbanken </t>
  </si>
  <si>
    <t xml:space="preserve">Handelsbuch </t>
  </si>
  <si>
    <t xml:space="preserve">Gesamtaktiva </t>
  </si>
  <si>
    <t>Außerbilanzielle Risikopositionen - Unternehmen, die der Offenlegungspflicht der Richtlinie über die Angabe nichtfinanzieller Informationen unterliegen</t>
  </si>
  <si>
    <t xml:space="preserve">Verwaltete Vermögenswerte (Assets under management) </t>
  </si>
  <si>
    <t>Davon Schuldverschreibungen</t>
  </si>
  <si>
    <t>Davon Eigenkapitalinstrumente</t>
  </si>
  <si>
    <t xml:space="preserve">1. Der vorliegende Meldebogen enthält Informationen zu Darlehen und Krediten, Schuldverschreibungen und Eigenkapitalinstrumenten im Anlagebuch gegenüber finanziellen Kapitalgesellschaften, nichtfinanziallen Kapitalgesellschaften (NFK), einschließlich KMU, privaten Haushalten (einschließlich Wohnimmobilien-, Hausrenovierungs- und lediglich Kfz-Kredite) und Gebietskörperschaften/Kommunen (Wohnraumfinanzierung). </t>
  </si>
  <si>
    <t xml:space="preserve">4. Für Kfz-Kredite beziehen Kreditinstitute nur solche Risikopositionen ein, die nach dem Zeitpunkt der Anwendung der Offenlegung gewährt werden. </t>
  </si>
  <si>
    <t>Nichtfinanzielle Kapitalgesellschaften (unterliegen der Richtlinie über die Angabe nichtfinanzieller Informationen)</t>
  </si>
  <si>
    <t>[Brutto] buchwert</t>
  </si>
  <si>
    <t>Davon ökologisch nachhaltig (CCM)</t>
  </si>
  <si>
    <t xml:space="preserve">KMU und andere NFK, die nicht der Richtlinie über die Angabe nichtfinanzieller Informationen unterliegen  </t>
  </si>
  <si>
    <t>Davon ökologisch nachhaltig ((CCM + CCA + WTR + CE + PPC + BIO))</t>
  </si>
  <si>
    <t>Davon ökologisch nachhaltig (BIO)</t>
  </si>
  <si>
    <t>Davon ökologisch nachhaltig (PPC)</t>
  </si>
  <si>
    <t>Davon ökologisch nachhaltig (CE)</t>
  </si>
  <si>
    <t>Davon ökologisch nachhaltig (WTR)</t>
  </si>
  <si>
    <t>Davon ökologisch nachhaltig (CCA)</t>
  </si>
  <si>
    <t>2.Bei der Sektor-Einstufung einer Gegenpartei ist ausschließlich die unmittelbare Gegenpartei zugrunde zu legen. Bei Risikopositionen, die von mehreren Schuldnern gemeinsam eingegangen werden, erfolgt die Einstufung anhand der Merkmale des bei der Gewährung der Risikopositionen für das Institut maßgeblicheren oder stärker ausschlaggebenden Schuldners. Die Zuordnung von gemeinsam eingegangenen Risikopositionen gemäß NACE-Codes nicht sich nach den Merkmalen des relevantere oder entscheidenderen Schuldners. Die Institute legen die Informationen zu den NACE-Codes gemäß der im Meldebogen geforderten Aufschlüsselungsebenen offen.</t>
  </si>
  <si>
    <t>1. Das Institut legt in dem vorliegenden Meldebogen die GAR-KPI zum Kreditbestand offen, die auf der Grundlage der in Meldebogen 1 offengelegten Daten zu den erfassten Vermögenswerten und unter Anwendung der in diesem Meldebogen angegebenen Formeln berechnet werden.</t>
  </si>
  <si>
    <t>2. Informationen über die GAR (Green Asset Ratio der ‚anrechenbaren‘ Aktivitäten) sind mit Informationen über den Anteil der Gesamtaktiva, die von der GAR erfasst werden, zu versehen.</t>
  </si>
  <si>
    <t>3. Kreditinstitute können zusätzlich zu den in dem vorliegenden Meldebogen enthaltenen Informationen den Anteil der Vermögenswerte aufführen, durch den taxonomierelevante Sektoren finanziert werden, die ökologisch nachhaltig sind (taxonomiekonform). Diese Information würde die Angaben zum KPI bezogen auf ökologisch nachhaltige Vermögenswerte im Vergleich zu den gesamten erfassten Vermögenswerten unterfüttern.</t>
  </si>
  <si>
    <t>4. Die Kreditinstitute duplizieren diesen Meldebogen für einnahmen- und für CapEx-basierte Offenlegungen.</t>
  </si>
  <si>
    <t>Bestand Grüne Aktiva- Quote (GAR)</t>
  </si>
  <si>
    <t xml:space="preserve">KMU und NFK (die keine KMU sind), die nicht der Offenlegungspflicht der Richtlinie über die Angabe nichtfinanzieller Information unterliegen </t>
  </si>
  <si>
    <t xml:space="preserve">Gegenparteien aus Nicht-EU-Ländern, die der Offenlegungspflicht der Richtlinie über die Angabe nichtfinanzieller Informationen nicht unterliegt </t>
  </si>
  <si>
    <t>% (im Vergleich zu den gesamten erfassten Vermögenswerten im Nenner)</t>
  </si>
  <si>
    <t>Anteil der gesamten erfassten Vermögenswerte, durch die taxonomierelevante Sektoren finanziert werden (taxonomiefähig)</t>
  </si>
  <si>
    <t>Anteil der gesamten erfassten Vermögenswerte, durch die taxonomierelevante Sektoren finanziert werden (taxonomiekonform)</t>
  </si>
  <si>
    <t xml:space="preserve">Anteil der gesamten erfassten Vermögenswerte </t>
  </si>
  <si>
    <t xml:space="preserve">GAR- Vermögenswerte insgesamt </t>
  </si>
  <si>
    <t>4. GAR KPI-Zuflüsse</t>
  </si>
  <si>
    <t xml:space="preserve">1. Das Institut legt in dem vorliegenden Meldebogen die GAR-KPI zu Kreditzuflüssen (neue Kredite auf Nettobasis) offen, die auf der Grundlage der im Meldebogen 1 offengelegten Daten zu den erfassten Vermögenswerten und unter Anwendung der in dem vorliegenden Meldebogen angegebenen Formeln berechnet werden. </t>
  </si>
  <si>
    <t>2. Die Kreditinstitute duplizieren diesen Meldebogen für einnahmen- und für CapEx-basierte Offenlegungen.</t>
  </si>
  <si>
    <t>% (im Vergleich zum Zufluss der gesamten taxonomiefähigen Vermögenswerte)</t>
  </si>
  <si>
    <t>5. KPI außerbilanzielle Risikopositionen</t>
  </si>
  <si>
    <t>% (im Vergleich zu den gesamten anrechenbaren außerbilanziellen Vermögenswerten)</t>
  </si>
  <si>
    <t>Finanzgarantien (FinGAR- KPI)</t>
  </si>
  <si>
    <t>Verwaltete Vermögenswerte (AuM KPI)</t>
  </si>
  <si>
    <t>1. Das Institut legt in dem vorliegenden Meldebogen die KPI für außerbilanzielle Risikopositionen (Finanzgarantien und AuM) offen, die auf der Grundlage der im Meldebogen 1 offengelegten Daten zu den erfassten Vermögenswerten und unter Anwendung der in dem vorliegenden Meldebogen angegebenen Formeln berechnet werden.</t>
  </si>
  <si>
    <t>2. Die Institute duplizieren diesen Meldebogen, um die Bestands- und die Zufluss-KPI für außerbilanzielle Risikopositionen offenzulegen.</t>
  </si>
  <si>
    <t>Nicht zu Handelszwecken gehaltene Darlehen und Kredite, Schuldverschreibungen und Eigenkapitalinstrumente, die für die GAR-Berechnung anrechenbar sind</t>
  </si>
  <si>
    <t xml:space="preserve">2. Die folgenden Rechnungslegungskategorien von finanziellen Vermögenswerten sind zu berücksichtigen: Zu fortgeführten Anschaffungskosten bewertete finanzielle Vermögenswerte, erfolgsneutral zum bei zulegenden Zeitwert über das sonstige Ergebnis bewertete finanzielle Vermögenswerte, Beteiligungen an Tochterunternehmen, Gemeinschaftsunternehmen und assoziierte Unternehmen, erfolgswirksam zum beizulegenden Zeitwert bewertete finanzielle Vermögenswerte, und nicht zu Handelszwecke gehaltene finanzielle Vermögenswerte, die erfolgswirksam zum beizulegenden Zeitwert bewertet werden müssen; sowie Immobiliensicherheiten, die von Kreditinstituten durch Inbesitznahme im Austausch gegen den Erlass von Schulden erlangt werden. </t>
  </si>
  <si>
    <t xml:space="preserve">3. Banken mit einer Nicht-EU-Tochtergesellschaft sollten diese Informationen separat für Risikopositionen gegenüber Nicht-EU-Gegenparteien bereitstellen. Für Nicht-EU-Risikopositionen bestehen zwar zusätzliche Herausforderungen aufgrund fehlender gemeinsamer Offenlegungsanforderungen- und methoden, da die EU-Taxonomie und die Richtlinie über die Angabe nichtfinanzieller Informationen nur auf EU-Ebene gelten, aber angesichts der Relevanz dieser Risikopositionen für Kreditinstitute mir Nicht-EU-Tochtergesellschaften sollten diese Institute eine separate GAR für Nicht-EU-Risikopositionen offenlegen, und zwar nach bestem Bemühungen in Form von Schätzungen und Bandbreiten, unter Verwendung von Näherungswerten und unter Erläuterung der Annahme, Vorbehalte und Einschätzungen. </t>
  </si>
  <si>
    <t xml:space="preserve">1. Die Kreditinstitute legen in dem vorliegenden Meldebogen Informationen über Risikopositionen im Anlagebuch gegenüber den von der Taxonomie erfassten Sektoren (NACE-Sektor, 4 Ebenen) offen, wobei sie die einschlägigen NACE-Codes gemäß der Haupttätigkeiten der Gegenpartei verwenden. </t>
  </si>
  <si>
    <t>‘Anhang VI - Template für die KPI von Kreditinstituten</t>
  </si>
  <si>
    <t>Template Nummer</t>
  </si>
  <si>
    <t>Überblick KPIs</t>
  </si>
  <si>
    <t>Vermögenswerte GAR off-balance</t>
  </si>
  <si>
    <t>GAR Sektorinformationen</t>
  </si>
  <si>
    <t>GAR KPI Bestand</t>
  </si>
  <si>
    <t>GAR KPI Zuflüsse</t>
  </si>
  <si>
    <t>KPI außerbilanzielle Risikopositionen</t>
  </si>
  <si>
    <t>,</t>
  </si>
  <si>
    <t>Vermerk:</t>
  </si>
  <si>
    <t>8110 - Gewinnung von Naturwerksteinen und Natursteinen, Kalk- und Gipsstein, Kreide und Schiefer</t>
  </si>
  <si>
    <t>910 - Erbringung von Dienstleistungen für die Gewinnung von Erdöl und Erdgas</t>
  </si>
  <si>
    <t>1081 - Herstellung von Zucker</t>
  </si>
  <si>
    <t>1920 - Mineralölverarbeitung</t>
  </si>
  <si>
    <t>2016 - Herstellung von Kunststoffen in Primärformen</t>
  </si>
  <si>
    <t>2059 - Herstellung von sonstigen chemischen Erzeugnissen a. n. g.</t>
  </si>
  <si>
    <t>2332 - Herstellung von Ziegeln und sonstiger Baukeramik</t>
  </si>
  <si>
    <t>2351 - Herstellung von Zement</t>
  </si>
  <si>
    <t>2410 - Erzeugung von Roheisen, Stahl und Ferrolegierungen</t>
  </si>
  <si>
    <t>2420 - Herstellung von Stahlrohren, Rohrform-, Rohrverschluss- und Rohrverbindungsstücken aus Stahl</t>
  </si>
  <si>
    <t>2611 - Herstellung von elektronischen Bauelementen</t>
  </si>
  <si>
    <t>2630 - Herstellung von Geräten und Einrichtungen der Telekommunikationstechnik</t>
  </si>
  <si>
    <t>2711 - Herstellung von Elektromotoren, Generatoren und Transformatoren</t>
  </si>
  <si>
    <t>2790 - Herstellung von sonstigen elektrischen Ausrüstungen und Geräten a. n. g.</t>
  </si>
  <si>
    <t>2892 - Herstellung von Bergwerks-, Bau- und Baustoffmaschinen</t>
  </si>
  <si>
    <t>2895 - Herstellung von Maschinen für die Papiererzeugung und -verarbeitung</t>
  </si>
  <si>
    <t>2896 - Herstellung von Maschinen für die Verarbeitung von Kunststoffen und Kautschuk</t>
  </si>
  <si>
    <t>2910 - Herstellung von Kraftwagen und Kraftwagenmotoren</t>
  </si>
  <si>
    <t>2932 - Herstellung von sonstigen Teilen und sonstigem Zubehör für Kraftwagen</t>
  </si>
  <si>
    <t>3250 - Herstellung von medizinischen und zahnmedizinischen Apparaten und Materialien</t>
  </si>
  <si>
    <t>3511 - Elektrizitätserzeugung</t>
  </si>
  <si>
    <t>3512 - Elektrizitätsübertragung</t>
  </si>
  <si>
    <t>3513 - Elektrizitätsverteilung</t>
  </si>
  <si>
    <t>3514 - Elektrizitätshandel</t>
  </si>
  <si>
    <t>3522 - Gasverteilung durch Rohrleitungen</t>
  </si>
  <si>
    <t>3523 - Gashandel durch Rohrleitungen</t>
  </si>
  <si>
    <t>4120 - Bau von Gebäuden</t>
  </si>
  <si>
    <t>4211 - Bau von Straßen</t>
  </si>
  <si>
    <t>4399 - Sonstige spezialisierte Bautätigkeiten a. n. g.</t>
  </si>
  <si>
    <t>4511 - Handel mit Kraftwagen mit einem Gesamtgewicht von 3,5 t oder weniger</t>
  </si>
  <si>
    <t>4621 - Großhandel mit Getreide, Rohtabak, Saatgut und Futtermitteln</t>
  </si>
  <si>
    <t>4661 - Großhandel mit landwirtschaftlichen Maschinen und Geräten</t>
  </si>
  <si>
    <t>4671 - Großhandel mit festen Brennstoffen und Mineralölerzeugnissen</t>
  </si>
  <si>
    <t>4672 - Großhandel mit Erzen, Metallen und Metallhalbzeug</t>
  </si>
  <si>
    <t>4673 - Großhandel mit Holz, Baustoffen, Anstrichmitteln und Sanitärkeramik</t>
  </si>
  <si>
    <t>4752 - Einzelhandel mit Metallwaren, Anstrichmitteln, Bau- und Heimwerkerbedarf</t>
  </si>
  <si>
    <t>4778 - Sonstiger Einzelhandel in Verkaufsräumen (ohne Antiquitäten und Gebrauchtwaren)</t>
  </si>
  <si>
    <t>4910 - Personenbeförderung im Eisenbahnfernverkehr</t>
  </si>
  <si>
    <t>5040 - Güterbeförderung in der Binnenschifffahrt</t>
  </si>
  <si>
    <t>5210 - Lagerei</t>
  </si>
  <si>
    <t>5223 - Erbringung von sonstigen Dienstleistungen für die Luftfahrt</t>
  </si>
  <si>
    <t>5229 - Erbringung von sonstigen Dienstleistungen für den Verkehr a. n. g.</t>
  </si>
  <si>
    <t>5310 - Postdienste von Universaldienstleistungsanbietern</t>
  </si>
  <si>
    <t>5320 - Sonstige Post-, Kurier- und Expressdienste</t>
  </si>
  <si>
    <t>5829 - Verlegen von sonstiger Software</t>
  </si>
  <si>
    <t>6190 - Sonstige Telekommunikation</t>
  </si>
  <si>
    <t>6209 - Erbringung von sonstigen Dienstleistungen der Informationstechnologie</t>
  </si>
  <si>
    <t>6820 - Vermietung, Verpachtung von eigenen oder geleasten Grundstücken, Gebäuden und Wohnungen</t>
  </si>
  <si>
    <t>6832 - Verwaltung von Grundstücken, Gebäuden und Wohnungen für Dritte</t>
  </si>
  <si>
    <t>7010 - Verwaltung und Führung von Unternehmen und Betrieben</t>
  </si>
  <si>
    <t>7219 - Sonstige Forschung und Entwicklung im Bereich Natur-, Ingenieur-, Agrarwissenschaften und Medizin</t>
  </si>
  <si>
    <t>8413 - Wirtschaftsförderung, -ordnung und -aufsicht</t>
  </si>
  <si>
    <t>8730 - Altenheime; Alten- und Behindertenwohnheime</t>
  </si>
  <si>
    <t xml:space="preserve">6420 - Beteiligungsgesellschaften </t>
  </si>
  <si>
    <t>610 - Gewinnung von Erdöl</t>
  </si>
  <si>
    <r>
      <rPr>
        <b/>
        <sz val="11"/>
        <rFont val="Calibri"/>
        <family val="2"/>
        <scheme val="minor"/>
      </rPr>
      <t>Gesamte ökologisch nachhaltige Vermögenswerte:</t>
    </r>
    <r>
      <rPr>
        <sz val="11"/>
        <rFont val="Calibri"/>
        <family val="2"/>
        <scheme val="minor"/>
      </rPr>
      <t xml:space="preserve"> In Übereinstimmung mit unserem Wirtschaftsprüfer enthält diese Zelle Informationen, die auf dem Umsatzansatz zur Berechnung der GAR beruhen.		</t>
    </r>
  </si>
  <si>
    <r>
      <rPr>
        <b/>
        <sz val="11"/>
        <rFont val="Calibri"/>
        <family val="2"/>
        <scheme val="minor"/>
      </rPr>
      <t>% Erfassung (an den Gesamtaktiva):</t>
    </r>
    <r>
      <rPr>
        <sz val="11"/>
        <rFont val="Calibri"/>
        <family val="2"/>
        <scheme val="minor"/>
      </rPr>
      <t xml:space="preserve"> In Übereinstimmung mit unserem Wirtschaftsprüfer enthält diese Zelle Informationen, die auf dem Verhältnis von gedeckten Vermögenswerten (Zähler) und Gesamtvermögen (Nenner) basieren.	</t>
    </r>
  </si>
  <si>
    <r>
      <rPr>
        <b/>
        <sz val="11"/>
        <rFont val="Calibri"/>
        <family val="2"/>
        <scheme val="minor"/>
      </rPr>
      <t>% der vom Zähler der GAR ausgeschlossenen Aktiva (Artikel 7 Absätze 2 und 3 und Abschnitt 1.1.2. von Anhang V):</t>
    </r>
    <r>
      <rPr>
        <sz val="11"/>
        <rFont val="Calibri"/>
        <family val="2"/>
        <scheme val="minor"/>
      </rPr>
      <t xml:space="preserve"> Diese Zelle enthält Informationen über Vermögenswerte, die aus dem Zähler der GAR ausgeschlossen sind. In Übereinstimmung mit unserem Prüfer wurden in den Zähler dieses KPI auch die für die GAR-Berechnung nicht relevanten Forderungen an private Haushalte einbezogen. 		</t>
    </r>
  </si>
  <si>
    <r>
      <rPr>
        <b/>
        <sz val="11"/>
        <rFont val="Calibri"/>
        <family val="2"/>
        <scheme val="minor"/>
      </rPr>
      <t xml:space="preserve">% der vom Nenner der GAR ausgeschlossenen Aktiva (Artikel 7 Absatz 1 und Abschnitt 1.2.4 von Anhang V): </t>
    </r>
    <r>
      <rPr>
        <sz val="11"/>
        <rFont val="Calibri"/>
        <family val="2"/>
        <scheme val="minor"/>
      </rPr>
      <t>Diese Zelle enthält Informationen zu den Vermögenswerten, die aus dem Nenner der GAR ausgeschlossen sind. In Übereinstimmung mit unserem Prüfer wurden in den Zähler dieses KPI auch die für die GAR-Berechnung nicht relevanten Forderungen an private Haushalte einbezogen.</t>
    </r>
  </si>
  <si>
    <r>
      <rPr>
        <b/>
        <sz val="11"/>
        <rFont val="Calibri"/>
        <family val="2"/>
        <scheme val="minor"/>
      </rPr>
      <t xml:space="preserve">Vermerk: </t>
    </r>
    <r>
      <rPr>
        <sz val="11"/>
        <rFont val="Calibri"/>
        <family val="2"/>
        <scheme val="minor"/>
      </rPr>
      <t xml:space="preserve">Da die GAR zum ersten Mal im Jahr 2024 für das Geschäftsjahr 2023 veröffentlicht wird, enthält die Vorlage keine t-1-Informationen. Da Finanzunternehmen im Jahr 2023 keine Taxonomiekonformitätsinformationen veröffentlicht haben und bei bei bekanntem Verwendungszweck keine Taxonomiekonformität festgestellt werden konnte, sollten die Taxonomiekonformitätsspalten für Finanzunternehmen (NFRD) keinen Wert ausweisen. Im Portfolio der Finanzunternehmen wurden jedoch einige Unternehmen als Nicht-Finanzunternehmen (NFRD) identifiziert. Aus Gründen der Datenkonsistenz und der Unwesentlichkeit des Betrags wurde der Bruttobuchwert für die diesjährige Offenlegung nicht in das Segment der nichtfinanziellen Unternehmen (NFRD) verschoben.Gemäß der Verordnung fallen Kfz-Darlehen unter das EU-Taxonomieziel Klimaschutz (Climate Change Mitigation, CCM). </t>
    </r>
  </si>
  <si>
    <r>
      <rPr>
        <b/>
        <sz val="11"/>
        <rFont val="Calibri"/>
        <family val="2"/>
        <scheme val="minor"/>
      </rPr>
      <t>Vermerk:</t>
    </r>
    <r>
      <rPr>
        <sz val="11"/>
        <rFont val="Calibri"/>
        <family val="2"/>
        <scheme val="minor"/>
      </rPr>
      <t xml:space="preserve"> Für die Aufteilung des Bruttobuchwerts auf die verschiedenen Ziele der EU-Taxonomie haben wir für diese Vorlage die taxonomiefähigen und taxonomiekonformen Informationen herangezogen. Unserem Verständnis nach besteht der Zweck des Schemas darin, die Verteilung der taxonomiefähigen und taxonomiekonformen Vermögenswerte nach taxonomierelevanten Sektoren darzustellen. In diesem Zusammenhang wurden nur die Sektoren mit taxonomiefähigen und taxonomiekonformen Informationen veröffentlicht, die auch in den anderen Vorlagen aufgeführt sind.</t>
    </r>
  </si>
  <si>
    <r>
      <rPr>
        <b/>
        <sz val="11"/>
        <rFont val="Calibri"/>
        <family val="2"/>
        <scheme val="minor"/>
      </rPr>
      <t>Vermerk:</t>
    </r>
    <r>
      <rPr>
        <sz val="11"/>
        <rFont val="Calibri"/>
        <family val="2"/>
        <scheme val="minor"/>
      </rPr>
      <t xml:space="preserve"> In Übereinstimmung mit unserem Wirtschaftsprüfer beziehen sich alle in dieser Vorlage aufgeführten Kennzahlen auf die gesamten gedeckten Aktiva (Nenner) der GAR. Da die GAR zum ersten Mal im Jahr 2024 für das Geschäftsjahr 2023 veröffentlicht wird, enthält die Vorlage keine t-1-Informationen.</t>
    </r>
  </si>
  <si>
    <r>
      <rPr>
        <b/>
        <sz val="11"/>
        <rFont val="Calibri"/>
        <family val="2"/>
        <scheme val="minor"/>
      </rPr>
      <t xml:space="preserve">Vermerk: </t>
    </r>
    <r>
      <rPr>
        <sz val="11"/>
        <rFont val="Calibri"/>
        <family val="2"/>
        <scheme val="minor"/>
      </rPr>
      <t>In diesem Meldebogen werden die aktuellen Empfehlungen der EU-Taxonomie-FAQs vom Dezember 2023 befolgt, in denen es heißt, dass es nicht erlaubt ist, "den Zähler und den Nenner der Zuflusskennzahl als Forderungen zum Offenlegungsstichtag (T) abzüglich der Forderungen zum Offenlegungsstichtag (T-1) zu berechnen". Da es jedoch derzeit keine klare Methodik und Konsistenz auf dem Markt gibt, wie neue Engagements konform in der GAR KPI-Zuflüsse abgebildet werden sollen, basiert der Bericht in diesem Meldebogen auf den Daten zum Beginn der technischen Fazilität (oder dem Datum des Positionsbeginns) innerhalb des Berichtsjahres.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</si>
</sst>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4" x14ac:knownFonts="1">
    <font>
      <sz val="11"/>
      <color theme="1"/>
      <name val="Calibri"/>
      <family val="2"/>
      <scheme val="minor"/>
    </font>
    <font>
      <b/>
      <sz val="11"/>
      <color theme="1"/>
      <name val="Calibri"/>
      <family val="2"/>
      <scheme val="minor"/>
    </font>
    <font>
      <b/>
      <u/>
      <sz val="11"/>
      <name val="Calibri"/>
      <family val="2"/>
      <scheme val="minor"/>
    </font>
    <font>
      <sz val="9"/>
      <color theme="1"/>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i/>
      <sz val="11"/>
      <name val="Calibri"/>
      <family val="2"/>
      <scheme val="minor"/>
    </font>
    <font>
      <sz val="9"/>
      <name val="Calibri"/>
      <family val="2"/>
      <scheme val="minor"/>
    </font>
    <font>
      <b/>
      <sz val="9"/>
      <name val="Calibri"/>
      <family val="2"/>
      <scheme val="minor"/>
    </font>
    <font>
      <strike/>
      <sz val="11"/>
      <name val="Calibri"/>
      <family val="2"/>
      <scheme val="minor"/>
    </font>
    <font>
      <sz val="11"/>
      <name val="Calibri"/>
      <family val="2"/>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4">
    <xf numFmtId="0" fontId="0" fillId="0" borderId="0"/>
    <xf numFmtId="0" fontId="5"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147">
    <xf numFmtId="0" fontId="0" fillId="0" borderId="0" xfId="0"/>
    <xf numFmtId="0" fontId="0" fillId="2" borderId="0" xfId="0" applyFill="1" applyAlignment="1">
      <alignment vertical="center" wrapText="1"/>
    </xf>
    <xf numFmtId="0" fontId="0" fillId="2" borderId="0" xfId="0" applyFill="1" applyAlignment="1">
      <alignment horizontal="center" vertical="center" wrapText="1"/>
    </xf>
    <xf numFmtId="0" fontId="2" fillId="0" borderId="0" xfId="0" applyFont="1" applyAlignment="1">
      <alignment horizontal="left"/>
    </xf>
    <xf numFmtId="0" fontId="2" fillId="2" borderId="0" xfId="0" applyFont="1" applyFill="1" applyAlignment="1">
      <alignment horizontal="left"/>
    </xf>
    <xf numFmtId="0" fontId="0" fillId="2" borderId="0" xfId="0" applyFill="1"/>
    <xf numFmtId="0" fontId="1" fillId="4" borderId="1" xfId="0" applyFont="1" applyFill="1" applyBorder="1" applyAlignment="1">
      <alignment horizontal="center" vertical="center" wrapText="1"/>
    </xf>
    <xf numFmtId="0" fontId="0" fillId="2" borderId="0" xfId="0" applyFill="1" applyAlignment="1">
      <alignment vertical="center"/>
    </xf>
    <xf numFmtId="0" fontId="0" fillId="0" borderId="1" xfId="0" applyBorder="1" applyAlignment="1">
      <alignment horizontal="center"/>
    </xf>
    <xf numFmtId="0" fontId="3" fillId="2" borderId="0" xfId="0" applyFont="1" applyFill="1" applyAlignment="1">
      <alignment vertical="center"/>
    </xf>
    <xf numFmtId="0" fontId="5" fillId="2" borderId="10" xfId="1" applyFill="1" applyBorder="1"/>
    <xf numFmtId="0" fontId="5" fillId="2" borderId="1" xfId="1" applyFill="1" applyBorder="1"/>
    <xf numFmtId="0" fontId="0" fillId="0" borderId="0" xfId="0" applyAlignment="1">
      <alignment vertical="center" wrapText="1"/>
    </xf>
    <xf numFmtId="0" fontId="3" fillId="2" borderId="1" xfId="0" applyFont="1" applyFill="1" applyBorder="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vertical="center"/>
    </xf>
    <xf numFmtId="0" fontId="4" fillId="2" borderId="1" xfId="0" applyFont="1" applyFill="1" applyBorder="1" applyAlignment="1">
      <alignment vertical="center" wrapText="1"/>
    </xf>
    <xf numFmtId="0" fontId="2" fillId="0" borderId="0" xfId="0" applyFont="1"/>
    <xf numFmtId="0" fontId="4" fillId="0" borderId="0" xfId="0" applyFont="1"/>
    <xf numFmtId="0" fontId="7" fillId="5" borderId="1" xfId="0" applyFont="1" applyFill="1" applyBorder="1"/>
    <xf numFmtId="0" fontId="7" fillId="5" borderId="1" xfId="0" applyFont="1" applyFill="1" applyBorder="1" applyAlignment="1">
      <alignment wrapText="1"/>
    </xf>
    <xf numFmtId="0" fontId="7" fillId="0" borderId="1" xfId="0" applyFont="1" applyBorder="1"/>
    <xf numFmtId="0" fontId="4" fillId="0" borderId="1" xfId="0" applyFont="1" applyBorder="1"/>
    <xf numFmtId="0" fontId="7" fillId="2" borderId="0" xfId="0" applyFont="1" applyFill="1"/>
    <xf numFmtId="0" fontId="4" fillId="5" borderId="1" xfId="0" applyFont="1" applyFill="1" applyBorder="1"/>
    <xf numFmtId="0" fontId="8" fillId="0" borderId="1" xfId="0" applyFont="1" applyBorder="1" applyAlignment="1">
      <alignment vertical="top"/>
    </xf>
    <xf numFmtId="0" fontId="8" fillId="0" borderId="1" xfId="0" applyFont="1" applyBorder="1"/>
    <xf numFmtId="0" fontId="4" fillId="7" borderId="1" xfId="0" applyFont="1" applyFill="1" applyBorder="1"/>
    <xf numFmtId="0" fontId="9" fillId="0" borderId="0" xfId="0" applyFont="1"/>
    <xf numFmtId="0" fontId="10" fillId="0" borderId="0" xfId="0" applyFont="1"/>
    <xf numFmtId="0" fontId="7" fillId="2" borderId="1" xfId="0" applyFont="1" applyFill="1" applyBorder="1" applyAlignment="1">
      <alignment horizontal="left" vertical="center" wrapText="1" indent="3"/>
    </xf>
    <xf numFmtId="0" fontId="2" fillId="2" borderId="1" xfId="0" applyFont="1" applyFill="1" applyBorder="1" applyAlignment="1">
      <alignment horizontal="left" vertical="center" wrapText="1"/>
    </xf>
    <xf numFmtId="0" fontId="4" fillId="2" borderId="1" xfId="0" applyFont="1" applyFill="1" applyBorder="1" applyAlignment="1">
      <alignment horizontal="left" vertical="center" wrapText="1" indent="5"/>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2" borderId="0" xfId="0" applyFont="1" applyFill="1" applyAlignment="1">
      <alignment vertical="center" wrapText="1"/>
    </xf>
    <xf numFmtId="0" fontId="4" fillId="2" borderId="8" xfId="0" applyFont="1" applyFill="1" applyBorder="1" applyAlignment="1">
      <alignment vertical="center" wrapText="1"/>
    </xf>
    <xf numFmtId="0" fontId="12" fillId="2" borderId="1" xfId="0" applyFont="1" applyFill="1" applyBorder="1" applyAlignment="1">
      <alignment vertical="center" wrapText="1"/>
    </xf>
    <xf numFmtId="0" fontId="4" fillId="7" borderId="1" xfId="0" applyFont="1" applyFill="1" applyBorder="1" applyAlignment="1">
      <alignment horizontal="left" vertical="center" wrapText="1"/>
    </xf>
    <xf numFmtId="0" fontId="4" fillId="7" borderId="8" xfId="0" applyFont="1" applyFill="1" applyBorder="1" applyAlignment="1">
      <alignment vertical="center" wrapText="1"/>
    </xf>
    <xf numFmtId="0" fontId="4" fillId="7" borderId="1" xfId="0" applyFont="1" applyFill="1" applyBorder="1" applyAlignment="1">
      <alignment vertical="center" wrapText="1"/>
    </xf>
    <xf numFmtId="0" fontId="4"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4"/>
    </xf>
    <xf numFmtId="0" fontId="4" fillId="0" borderId="1" xfId="0" applyFont="1" applyBorder="1" applyAlignment="1">
      <alignment vertical="center" wrapText="1"/>
    </xf>
    <xf numFmtId="0" fontId="4" fillId="2" borderId="1" xfId="0" applyFont="1" applyFill="1" applyBorder="1" applyAlignment="1">
      <alignment horizontal="left" vertical="center" wrapText="1" indent="6"/>
    </xf>
    <xf numFmtId="0" fontId="4" fillId="0" borderId="0" xfId="0" applyFont="1" applyAlignment="1">
      <alignment vertical="center" wrapText="1"/>
    </xf>
    <xf numFmtId="0" fontId="4" fillId="0" borderId="1" xfId="0" applyFont="1" applyBorder="1" applyAlignment="1">
      <alignment horizontal="left" vertical="center" wrapText="1" indent="5"/>
    </xf>
    <xf numFmtId="0" fontId="4" fillId="0" borderId="1" xfId="0" applyFont="1" applyFill="1" applyBorder="1" applyAlignment="1">
      <alignment vertical="center" wrapText="1"/>
    </xf>
    <xf numFmtId="0" fontId="7" fillId="6" borderId="1" xfId="0" applyFont="1" applyFill="1" applyBorder="1" applyAlignment="1">
      <alignment vertical="center" wrapText="1"/>
    </xf>
    <xf numFmtId="0" fontId="4" fillId="6" borderId="1" xfId="0" applyFont="1" applyFill="1" applyBorder="1" applyAlignment="1">
      <alignment horizontal="left" vertical="center" wrapText="1" indent="1"/>
    </xf>
    <xf numFmtId="0" fontId="4" fillId="6"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0" fontId="4" fillId="2" borderId="0" xfId="0"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1" xfId="0" applyFont="1" applyFill="1" applyBorder="1" applyAlignment="1">
      <alignment horizontal="center" vertical="center"/>
    </xf>
    <xf numFmtId="0" fontId="4" fillId="2" borderId="14" xfId="0" applyFont="1" applyFill="1" applyBorder="1" applyAlignment="1">
      <alignment vertical="center"/>
    </xf>
    <xf numFmtId="0" fontId="4"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9" fillId="2" borderId="0" xfId="0" applyFont="1" applyFill="1" applyAlignment="1">
      <alignment vertical="center"/>
    </xf>
    <xf numFmtId="0" fontId="4" fillId="3" borderId="0" xfId="0" applyFont="1" applyFill="1" applyAlignment="1">
      <alignment vertical="center" wrapText="1"/>
    </xf>
    <xf numFmtId="0" fontId="9" fillId="2" borderId="0" xfId="0" applyFont="1" applyFill="1" applyAlignment="1">
      <alignment horizontal="center" vertical="center" wrapText="1"/>
    </xf>
    <xf numFmtId="0" fontId="9" fillId="2" borderId="10"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0" borderId="1" xfId="0" applyFont="1" applyBorder="1" applyAlignment="1">
      <alignment wrapText="1"/>
    </xf>
    <xf numFmtId="0" fontId="4" fillId="5" borderId="1" xfId="0" applyFont="1" applyFill="1" applyBorder="1" applyAlignment="1">
      <alignment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7" fillId="0" borderId="1" xfId="0" applyFont="1" applyBorder="1" applyAlignment="1">
      <alignment wrapText="1"/>
    </xf>
    <xf numFmtId="0" fontId="4" fillId="0" borderId="1" xfId="0" applyFont="1" applyFill="1" applyBorder="1" applyAlignment="1">
      <alignment horizontal="left" vertical="center" wrapText="1" indent="1"/>
    </xf>
    <xf numFmtId="0" fontId="4" fillId="0" borderId="1" xfId="0" applyFont="1" applyFill="1" applyBorder="1" applyAlignment="1">
      <alignment horizontal="left" vertical="center" wrapText="1" indent="4"/>
    </xf>
    <xf numFmtId="43" fontId="4" fillId="7" borderId="1" xfId="2" applyFont="1" applyFill="1" applyBorder="1" applyAlignment="1">
      <alignment vertical="center" wrapText="1"/>
    </xf>
    <xf numFmtId="43" fontId="4" fillId="7" borderId="1" xfId="2" applyNumberFormat="1" applyFont="1" applyFill="1" applyBorder="1" applyAlignment="1">
      <alignment vertical="center" wrapText="1"/>
    </xf>
    <xf numFmtId="43" fontId="4" fillId="7" borderId="1" xfId="2" applyFont="1" applyFill="1" applyBorder="1" applyAlignment="1">
      <alignment horizontal="center" vertical="center" wrapText="1"/>
    </xf>
    <xf numFmtId="10" fontId="4" fillId="2" borderId="1" xfId="3" applyNumberFormat="1" applyFont="1" applyFill="1" applyBorder="1" applyAlignment="1">
      <alignment horizontal="center" vertical="center" wrapText="1"/>
    </xf>
    <xf numFmtId="10" fontId="4" fillId="0" borderId="1" xfId="3" applyNumberFormat="1" applyFont="1" applyBorder="1" applyAlignment="1">
      <alignment horizontal="center" vertical="center" wrapText="1"/>
    </xf>
    <xf numFmtId="10" fontId="4" fillId="7" borderId="1" xfId="3" applyNumberFormat="1" applyFont="1" applyFill="1" applyBorder="1" applyAlignment="1">
      <alignment horizontal="center" vertical="center" wrapText="1"/>
    </xf>
    <xf numFmtId="10" fontId="4" fillId="0" borderId="1" xfId="3" applyNumberFormat="1" applyFont="1" applyFill="1" applyBorder="1" applyAlignment="1">
      <alignment horizontal="center" vertical="center" wrapText="1"/>
    </xf>
    <xf numFmtId="10" fontId="4" fillId="6" borderId="1" xfId="3" applyNumberFormat="1" applyFont="1" applyFill="1" applyBorder="1" applyAlignment="1">
      <alignment horizontal="center" vertical="center" wrapText="1"/>
    </xf>
    <xf numFmtId="10" fontId="4" fillId="2" borderId="8" xfId="3" applyNumberFormat="1" applyFont="1" applyFill="1" applyBorder="1" applyAlignment="1">
      <alignment horizontal="center" vertical="center" wrapText="1"/>
    </xf>
    <xf numFmtId="10" fontId="4" fillId="6" borderId="8" xfId="3"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43" fontId="7" fillId="0" borderId="1" xfId="2" applyFont="1" applyBorder="1"/>
    <xf numFmtId="10" fontId="7" fillId="0" borderId="1" xfId="3" applyNumberFormat="1" applyFont="1" applyBorder="1"/>
    <xf numFmtId="10" fontId="4" fillId="0" borderId="1" xfId="3" applyNumberFormat="1" applyFont="1" applyBorder="1"/>
    <xf numFmtId="43" fontId="4" fillId="0" borderId="1" xfId="2" applyFont="1" applyBorder="1"/>
    <xf numFmtId="43" fontId="4" fillId="0" borderId="0" xfId="0" applyNumberFormat="1" applyFont="1"/>
    <xf numFmtId="164" fontId="4" fillId="2" borderId="1" xfId="2" applyNumberFormat="1" applyFont="1" applyFill="1" applyBorder="1" applyAlignment="1">
      <alignment horizontal="right" vertical="center" wrapText="1"/>
    </xf>
    <xf numFmtId="164" fontId="4" fillId="6" borderId="1" xfId="2" applyNumberFormat="1" applyFont="1" applyFill="1" applyBorder="1" applyAlignment="1">
      <alignment horizontal="right" vertical="center" wrapText="1"/>
    </xf>
    <xf numFmtId="43" fontId="4" fillId="2" borderId="13" xfId="2" applyFont="1" applyFill="1" applyBorder="1" applyAlignment="1">
      <alignment horizontal="left" vertical="center"/>
    </xf>
    <xf numFmtId="0" fontId="1" fillId="2" borderId="0" xfId="0" applyFont="1" applyFill="1" applyAlignment="1">
      <alignment horizontal="left"/>
    </xf>
    <xf numFmtId="0" fontId="7" fillId="5" borderId="2" xfId="0" applyFont="1" applyFill="1" applyBorder="1" applyAlignment="1">
      <alignment horizontal="center"/>
    </xf>
    <xf numFmtId="0" fontId="7" fillId="5" borderId="4" xfId="0" applyFont="1" applyFill="1" applyBorder="1" applyAlignment="1">
      <alignment horizontal="center"/>
    </xf>
    <xf numFmtId="0" fontId="4" fillId="5" borderId="1" xfId="0" applyFont="1" applyFill="1" applyBorder="1" applyAlignment="1">
      <alignment horizont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3" fillId="2" borderId="0" xfId="0" applyFont="1" applyFill="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43" fontId="4" fillId="0" borderId="1" xfId="2" applyFont="1" applyFill="1" applyBorder="1"/>
    <xf numFmtId="10" fontId="4" fillId="0" borderId="1" xfId="3" applyNumberFormat="1" applyFont="1" applyFill="1" applyBorder="1"/>
    <xf numFmtId="0" fontId="7" fillId="0" borderId="0" xfId="0" applyFont="1"/>
    <xf numFmtId="43" fontId="4" fillId="0" borderId="0" xfId="2" applyFont="1"/>
    <xf numFmtId="10" fontId="4" fillId="0" borderId="0" xfId="3" applyNumberFormat="1" applyFont="1"/>
    <xf numFmtId="0" fontId="4" fillId="0" borderId="0" xfId="0" applyFont="1" applyAlignment="1">
      <alignment horizontal="left" vertical="center" wrapText="1"/>
    </xf>
    <xf numFmtId="164" fontId="4" fillId="0" borderId="1" xfId="2" applyNumberFormat="1" applyFont="1" applyFill="1" applyBorder="1" applyAlignment="1">
      <alignment horizontal="right" vertical="center" wrapText="1"/>
    </xf>
    <xf numFmtId="0" fontId="4" fillId="2" borderId="0" xfId="0" applyFont="1" applyFill="1" applyAlignment="1">
      <alignment horizontal="left" vertical="center" wrapText="1"/>
    </xf>
    <xf numFmtId="43" fontId="4" fillId="0" borderId="13" xfId="2" applyFont="1" applyFill="1" applyBorder="1" applyAlignment="1">
      <alignment horizontal="left" vertical="center"/>
    </xf>
    <xf numFmtId="0" fontId="4" fillId="2" borderId="11" xfId="0" applyFont="1" applyFill="1" applyBorder="1" applyAlignment="1">
      <alignment horizontal="left" vertical="center" wrapText="1"/>
    </xf>
  </cellXfs>
  <cellStyles count="4">
    <cellStyle name="Comma" xfId="2" builtinId="3"/>
    <cellStyle name="Hyperlink" xfId="1" builtinId="8"/>
    <cellStyle name="Normal" xfId="0" builtinId="0"/>
    <cellStyle name="Percent"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10"/>
  <sheetViews>
    <sheetView view="pageLayout" zoomScaleNormal="100" workbookViewId="0">
      <selection activeCell="C15" sqref="C15"/>
    </sheetView>
  </sheetViews>
  <sheetFormatPr defaultColWidth="8.6640625" defaultRowHeight="14.4" x14ac:dyDescent="0.3"/>
  <cols>
    <col min="1" max="2" width="8.6640625" style="5"/>
    <col min="3" max="3" width="86" style="5" bestFit="1" customWidth="1"/>
    <col min="4" max="16384" width="8.6640625" style="5"/>
  </cols>
  <sheetData>
    <row r="2" spans="2:3" x14ac:dyDescent="0.3">
      <c r="B2" s="106" t="s">
        <v>190</v>
      </c>
      <c r="C2" s="106"/>
    </row>
    <row r="4" spans="2:3" ht="43.2" x14ac:dyDescent="0.3">
      <c r="B4" s="6" t="s">
        <v>191</v>
      </c>
      <c r="C4" s="6" t="s">
        <v>0</v>
      </c>
    </row>
    <row r="5" spans="2:3" x14ac:dyDescent="0.3">
      <c r="B5" s="8">
        <v>0</v>
      </c>
      <c r="C5" s="10" t="s">
        <v>192</v>
      </c>
    </row>
    <row r="6" spans="2:3" x14ac:dyDescent="0.3">
      <c r="B6" s="8">
        <v>1</v>
      </c>
      <c r="C6" s="11" t="s">
        <v>193</v>
      </c>
    </row>
    <row r="7" spans="2:3" x14ac:dyDescent="0.3">
      <c r="B7" s="8">
        <v>2</v>
      </c>
      <c r="C7" s="11" t="s">
        <v>194</v>
      </c>
    </row>
    <row r="8" spans="2:3" x14ac:dyDescent="0.3">
      <c r="B8" s="8">
        <v>3</v>
      </c>
      <c r="C8" s="11" t="s">
        <v>195</v>
      </c>
    </row>
    <row r="9" spans="2:3" x14ac:dyDescent="0.3">
      <c r="B9" s="8">
        <v>4</v>
      </c>
      <c r="C9" s="11" t="s">
        <v>196</v>
      </c>
    </row>
    <row r="10" spans="2:3" x14ac:dyDescent="0.3">
      <c r="B10" s="8">
        <v>5</v>
      </c>
      <c r="C10" s="11" t="s">
        <v>197</v>
      </c>
    </row>
  </sheetData>
  <mergeCells count="1">
    <mergeCell ref="B2:C2"/>
  </mergeCells>
  <hyperlinks>
    <hyperlink ref="C5" location="'0. Überblick KPIs'!A1" display="Überblick KPIs" xr:uid="{00000000-0004-0000-0000-000000000000}"/>
    <hyperlink ref="C6" location="'1.Vermögenswerte (GAR,off-bal)'!A1" display="Vermögenswerte GAR off-balance" xr:uid="{00000000-0004-0000-0000-000001000000}"/>
    <hyperlink ref="C7" location="'2. GAR-Sektorinformation'!A1" display="GAR Sektorinformationen" xr:uid="{00000000-0004-0000-0000-000002000000}"/>
    <hyperlink ref="C8" location="'3.GAR KPI-Bestand'!A1" display="GAR KPI Bestand" xr:uid="{00000000-0004-0000-0000-000003000000}"/>
    <hyperlink ref="C9" location="'4.GAR KPI-Zuflüsse'!A1" display="GAR KPI Zuflüsse" xr:uid="{00000000-0004-0000-0000-000004000000}"/>
    <hyperlink ref="C10" location="'5.KPI AuM FinGAR'!A1" display="KPI außerbilanzielle Risikopositionen" xr:uid="{00000000-0004-0000-0000-000005000000}"/>
  </hyperlinks>
  <pageMargins left="0.70866141732283472" right="0.70866141732283472" top="1.1417322834645669" bottom="0.74803149606299213" header="0.70866141732283472" footer="0.31496062992125984"/>
  <pageSetup paperSize="9" orientation="landscape" r:id="rId1"/>
  <headerFooter>
    <oddHeader>&amp;CDE
Anhang VI</oddHeader>
    <oddFooter>&amp;R_x000D_&amp;1#&amp;"Calibri"&amp;10&amp;K000000 Classification: GENERAL</oddFooter>
  </headerFooter>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A74C0-022D-4D06-B585-6E419AD2EC96}">
  <sheetPr>
    <tabColor theme="5" tint="0.79998168889431442"/>
  </sheetPr>
  <dimension ref="C2:N29"/>
  <sheetViews>
    <sheetView tabSelected="1" zoomScaleNormal="100" workbookViewId="0">
      <selection activeCell="C24" sqref="C24:N28"/>
    </sheetView>
  </sheetViews>
  <sheetFormatPr defaultColWidth="8.6640625" defaultRowHeight="14.4" x14ac:dyDescent="0.3"/>
  <cols>
    <col min="1" max="2" width="8.6640625" style="18"/>
    <col min="3" max="3" width="14.5546875" style="18" customWidth="1"/>
    <col min="4" max="4" width="29.5546875" style="18" customWidth="1"/>
    <col min="5" max="5" width="60.44140625" style="18" bestFit="1" customWidth="1"/>
    <col min="6" max="7" width="8.6640625" style="18"/>
    <col min="8" max="8" width="25.6640625" style="18" bestFit="1" customWidth="1"/>
    <col min="9" max="9" width="25" style="18" customWidth="1"/>
    <col min="10" max="10" width="25.88671875" style="18" customWidth="1"/>
    <col min="11" max="16384" width="8.6640625" style="18"/>
  </cols>
  <sheetData>
    <row r="2" spans="3:10" x14ac:dyDescent="0.3">
      <c r="C2" s="17" t="s">
        <v>93</v>
      </c>
    </row>
    <row r="4" spans="3:10" ht="90" customHeight="1" x14ac:dyDescent="0.3">
      <c r="C4" s="107"/>
      <c r="D4" s="108"/>
      <c r="E4" s="19" t="s">
        <v>73</v>
      </c>
      <c r="F4" s="19" t="s">
        <v>1</v>
      </c>
      <c r="G4" s="19" t="s">
        <v>2</v>
      </c>
      <c r="H4" s="20" t="s">
        <v>74</v>
      </c>
      <c r="I4" s="20" t="s">
        <v>75</v>
      </c>
      <c r="J4" s="20" t="s">
        <v>76</v>
      </c>
    </row>
    <row r="5" spans="3:10" ht="28.8" x14ac:dyDescent="0.3">
      <c r="C5" s="21" t="s">
        <v>72</v>
      </c>
      <c r="D5" s="82" t="s">
        <v>168</v>
      </c>
      <c r="E5" s="98">
        <v>528119950.89890891</v>
      </c>
      <c r="F5" s="99">
        <v>4.1961375713153951E-3</v>
      </c>
      <c r="G5" s="99">
        <v>7.0939124203525166E-3</v>
      </c>
      <c r="H5" s="99">
        <v>0.62648674486508182</v>
      </c>
      <c r="I5" s="99">
        <v>0.18172636200462514</v>
      </c>
      <c r="J5" s="99">
        <v>0.37351325513491784</v>
      </c>
    </row>
    <row r="6" spans="3:10" x14ac:dyDescent="0.3">
      <c r="C6" s="23"/>
      <c r="D6" s="23"/>
      <c r="E6" s="23"/>
      <c r="F6" s="23"/>
      <c r="G6" s="23"/>
      <c r="H6" s="23"/>
    </row>
    <row r="7" spans="3:10" ht="72" x14ac:dyDescent="0.3">
      <c r="C7" s="109"/>
      <c r="D7" s="109"/>
      <c r="E7" s="24" t="s">
        <v>83</v>
      </c>
      <c r="F7" s="24" t="s">
        <v>3</v>
      </c>
      <c r="G7" s="24" t="s">
        <v>3</v>
      </c>
      <c r="H7" s="76" t="s">
        <v>84</v>
      </c>
      <c r="I7" s="20" t="s">
        <v>75</v>
      </c>
      <c r="J7" s="20" t="s">
        <v>76</v>
      </c>
    </row>
    <row r="8" spans="3:10" x14ac:dyDescent="0.3">
      <c r="C8" s="25" t="s">
        <v>77</v>
      </c>
      <c r="D8" s="26" t="s">
        <v>78</v>
      </c>
      <c r="E8" s="101">
        <v>191793637.174885</v>
      </c>
      <c r="F8" s="100">
        <v>4.2637679218211055E-3</v>
      </c>
      <c r="G8" s="100">
        <v>7.8173105047206395E-3</v>
      </c>
      <c r="H8" s="100">
        <v>0.53974093369948628</v>
      </c>
      <c r="I8" s="100">
        <v>0.22810440283056088</v>
      </c>
      <c r="J8" s="100">
        <v>0.460259066300515</v>
      </c>
    </row>
    <row r="9" spans="3:10" x14ac:dyDescent="0.3">
      <c r="C9" s="25"/>
      <c r="D9" s="26" t="s">
        <v>79</v>
      </c>
      <c r="E9" s="101"/>
      <c r="F9" s="100"/>
      <c r="G9" s="100"/>
      <c r="H9" s="27"/>
      <c r="I9" s="27"/>
      <c r="J9" s="27"/>
    </row>
    <row r="10" spans="3:10" x14ac:dyDescent="0.3">
      <c r="C10" s="25"/>
      <c r="D10" s="26" t="s">
        <v>80</v>
      </c>
      <c r="E10" s="137">
        <v>39380178.829999998</v>
      </c>
      <c r="F10" s="138">
        <v>4.0345529760446282E-3</v>
      </c>
      <c r="G10" s="138">
        <v>1.2372658897331881E-2</v>
      </c>
      <c r="H10" s="27"/>
      <c r="I10" s="27"/>
      <c r="J10" s="27"/>
    </row>
    <row r="11" spans="3:10" ht="28.8" x14ac:dyDescent="0.3">
      <c r="C11" s="25"/>
      <c r="D11" s="75" t="s">
        <v>81</v>
      </c>
      <c r="E11" s="22">
        <v>0</v>
      </c>
      <c r="F11" s="100">
        <v>0</v>
      </c>
      <c r="G11" s="100">
        <v>0</v>
      </c>
      <c r="H11" s="27"/>
      <c r="I11" s="27"/>
      <c r="J11" s="27"/>
    </row>
    <row r="12" spans="3:10" ht="28.8" x14ac:dyDescent="0.3">
      <c r="C12" s="25"/>
      <c r="D12" s="75" t="s">
        <v>82</v>
      </c>
      <c r="E12" s="22"/>
      <c r="F12" s="100"/>
      <c r="G12" s="100"/>
      <c r="H12" s="27"/>
      <c r="I12" s="27"/>
      <c r="J12" s="27"/>
    </row>
    <row r="13" spans="3:10" x14ac:dyDescent="0.3">
      <c r="C13" s="28"/>
    </row>
    <row r="14" spans="3:10" x14ac:dyDescent="0.3">
      <c r="C14" s="28" t="s">
        <v>85</v>
      </c>
    </row>
    <row r="15" spans="3:10" x14ac:dyDescent="0.3">
      <c r="C15" s="28" t="s">
        <v>86</v>
      </c>
    </row>
    <row r="16" spans="3:10" x14ac:dyDescent="0.3">
      <c r="C16" s="28" t="s">
        <v>87</v>
      </c>
    </row>
    <row r="17" spans="3:14" x14ac:dyDescent="0.3">
      <c r="C17" s="28" t="s">
        <v>88</v>
      </c>
    </row>
    <row r="18" spans="3:14" x14ac:dyDescent="0.3">
      <c r="C18" s="28" t="s">
        <v>89</v>
      </c>
    </row>
    <row r="19" spans="3:14" x14ac:dyDescent="0.3">
      <c r="C19" s="28" t="s">
        <v>90</v>
      </c>
    </row>
    <row r="20" spans="3:14" x14ac:dyDescent="0.3">
      <c r="C20" s="28"/>
    </row>
    <row r="21" spans="3:14" x14ac:dyDescent="0.3">
      <c r="C21" s="29" t="s">
        <v>91</v>
      </c>
    </row>
    <row r="22" spans="3:14" x14ac:dyDescent="0.3">
      <c r="C22" s="29" t="s">
        <v>92</v>
      </c>
    </row>
    <row r="24" spans="3:14" x14ac:dyDescent="0.3">
      <c r="C24" s="139" t="s">
        <v>199</v>
      </c>
    </row>
    <row r="25" spans="3:14" x14ac:dyDescent="0.3">
      <c r="C25" s="18" t="s">
        <v>255</v>
      </c>
    </row>
    <row r="26" spans="3:14" x14ac:dyDescent="0.3">
      <c r="C26" s="18" t="s">
        <v>256</v>
      </c>
      <c r="E26" s="140"/>
      <c r="F26" s="141"/>
    </row>
    <row r="27" spans="3:14" ht="34.799999999999997" customHeight="1" x14ac:dyDescent="0.3">
      <c r="C27" s="142" t="s">
        <v>257</v>
      </c>
      <c r="D27" s="142"/>
      <c r="E27" s="142"/>
      <c r="F27" s="142"/>
      <c r="G27" s="142"/>
      <c r="H27" s="142"/>
      <c r="I27" s="142"/>
      <c r="J27" s="142"/>
      <c r="K27" s="142"/>
      <c r="L27" s="142"/>
      <c r="M27" s="142"/>
      <c r="N27" s="142"/>
    </row>
    <row r="28" spans="3:14" ht="49.8" customHeight="1" x14ac:dyDescent="0.3">
      <c r="C28" s="142" t="s">
        <v>258</v>
      </c>
      <c r="D28" s="142"/>
      <c r="E28" s="142"/>
      <c r="F28" s="142"/>
      <c r="G28" s="142"/>
      <c r="H28" s="142"/>
      <c r="I28" s="142"/>
      <c r="J28" s="142"/>
      <c r="K28" s="142"/>
      <c r="L28" s="142"/>
      <c r="M28" s="142"/>
      <c r="N28" s="142"/>
    </row>
    <row r="29" spans="3:14" x14ac:dyDescent="0.3">
      <c r="E29" s="102"/>
    </row>
  </sheetData>
  <mergeCells count="4">
    <mergeCell ref="C4:D4"/>
    <mergeCell ref="C7:D7"/>
    <mergeCell ref="C27:N27"/>
    <mergeCell ref="C28:N28"/>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C505F-A349-46E8-ABD0-78C54B70D2B9}">
  <sheetPr>
    <tabColor theme="5" tint="0.79998168889431442"/>
  </sheetPr>
  <dimension ref="A2:BN75"/>
  <sheetViews>
    <sheetView topLeftCell="C1" zoomScale="30" zoomScaleNormal="30" workbookViewId="0">
      <selection activeCell="D2" sqref="D2:W2"/>
    </sheetView>
  </sheetViews>
  <sheetFormatPr defaultColWidth="8.6640625" defaultRowHeight="14.4" x14ac:dyDescent="0.3"/>
  <cols>
    <col min="1" max="1" width="8.6640625" style="1"/>
    <col min="2" max="2" width="32" style="70" bestFit="1" customWidth="1"/>
    <col min="3" max="3" width="62.109375" style="1" customWidth="1"/>
    <col min="4" max="4" width="25.6640625" style="1" bestFit="1" customWidth="1"/>
    <col min="5" max="5" width="21.21875" style="1" bestFit="1" customWidth="1"/>
    <col min="6" max="6" width="19.6640625" style="1" bestFit="1" customWidth="1"/>
    <col min="7" max="7" width="14.6640625" style="1" customWidth="1"/>
    <col min="8" max="8" width="17.21875" style="1" bestFit="1" customWidth="1"/>
    <col min="9" max="9" width="15.6640625" style="1" bestFit="1" customWidth="1"/>
    <col min="10" max="10" width="16.109375" style="1" bestFit="1" customWidth="1"/>
    <col min="11" max="11" width="14.33203125" style="1" bestFit="1" customWidth="1"/>
    <col min="12" max="12" width="12.6640625" style="1" customWidth="1"/>
    <col min="13" max="13" width="15.6640625" style="1" customWidth="1"/>
    <col min="14" max="14" width="8.6640625" style="14"/>
    <col min="15" max="15" width="11" style="14" customWidth="1"/>
    <col min="16" max="16" width="13.33203125" style="14" customWidth="1"/>
    <col min="17" max="17" width="11.33203125" style="14" customWidth="1"/>
    <col min="18" max="18" width="8.6640625" style="14"/>
    <col min="19" max="19" width="11" style="14" customWidth="1"/>
    <col min="20" max="20" width="13.33203125" style="14" customWidth="1"/>
    <col min="21" max="21" width="11.33203125" style="14" customWidth="1"/>
    <col min="22" max="22" width="8.6640625" style="14"/>
    <col min="23" max="23" width="11" style="14" customWidth="1"/>
    <col min="24" max="24" width="13.33203125" style="14" customWidth="1"/>
    <col min="25" max="25" width="11.33203125" style="14" customWidth="1"/>
    <col min="26" max="26" width="8.6640625" style="14"/>
    <col min="27" max="27" width="11" style="14" customWidth="1"/>
    <col min="28" max="28" width="13.33203125" style="14" customWidth="1"/>
    <col min="29" max="29" width="11.33203125" style="14" customWidth="1"/>
    <col min="30" max="30" width="18.33203125" style="1" bestFit="1" customWidth="1"/>
    <col min="31" max="32" width="15.21875" style="1" bestFit="1" customWidth="1"/>
    <col min="33" max="33" width="13.88671875" style="1" bestFit="1" customWidth="1"/>
    <col min="34" max="34" width="15.21875" style="1" bestFit="1" customWidth="1"/>
    <col min="35" max="35" width="12.44140625" style="1" customWidth="1"/>
    <col min="36" max="36" width="8.6640625" style="1"/>
    <col min="37" max="38" width="12.6640625" style="1" customWidth="1"/>
    <col min="39" max="39" width="13" style="1" customWidth="1"/>
    <col min="40" max="40" width="11.5546875" style="1" customWidth="1"/>
    <col min="41" max="41" width="8.6640625" style="1"/>
    <col min="42" max="42" width="11.5546875" style="1" customWidth="1"/>
    <col min="43" max="43" width="14.44140625" style="1" customWidth="1"/>
    <col min="44" max="44" width="11.5546875" style="1" customWidth="1"/>
    <col min="45" max="45" width="8.6640625" style="14"/>
    <col min="46" max="47" width="12.6640625" style="14" customWidth="1"/>
    <col min="48" max="48" width="11.5546875" style="14" customWidth="1"/>
    <col min="49" max="49" width="8.6640625" style="14"/>
    <col min="50" max="51" width="12.6640625" style="14" customWidth="1"/>
    <col min="52" max="52" width="11.5546875" style="14" customWidth="1"/>
    <col min="53" max="53" width="8.6640625" style="14"/>
    <col min="54" max="55" width="12.6640625" style="14" customWidth="1"/>
    <col min="56" max="56" width="11.5546875" style="14" customWidth="1"/>
    <col min="57" max="57" width="8.6640625" style="14"/>
    <col min="58" max="58" width="11.5546875" style="14" customWidth="1"/>
    <col min="59" max="59" width="14.44140625" style="14" customWidth="1"/>
    <col min="60" max="60" width="11.5546875" style="14" customWidth="1"/>
    <col min="61" max="61" width="8.6640625" style="1"/>
    <col min="62" max="62" width="11" style="1" customWidth="1"/>
    <col min="63" max="63" width="13.5546875" style="1" customWidth="1"/>
    <col min="64" max="64" width="13" style="1" customWidth="1"/>
    <col min="65" max="65" width="12.33203125" style="1" customWidth="1"/>
    <col min="66" max="16384" width="8.6640625" style="1"/>
  </cols>
  <sheetData>
    <row r="2" spans="1:66" ht="57.6" customHeight="1" x14ac:dyDescent="0.3">
      <c r="B2" s="3" t="s">
        <v>94</v>
      </c>
      <c r="D2" s="144" t="s">
        <v>259</v>
      </c>
      <c r="E2" s="144"/>
      <c r="F2" s="144"/>
      <c r="G2" s="144"/>
      <c r="H2" s="144"/>
      <c r="I2" s="144"/>
      <c r="J2" s="144"/>
      <c r="K2" s="144"/>
      <c r="L2" s="144"/>
      <c r="M2" s="144"/>
      <c r="N2" s="144"/>
      <c r="O2" s="144"/>
      <c r="P2" s="144"/>
      <c r="Q2" s="144"/>
      <c r="R2" s="144"/>
      <c r="S2" s="144"/>
      <c r="T2" s="144"/>
      <c r="U2" s="144"/>
      <c r="V2" s="144"/>
      <c r="W2" s="144"/>
    </row>
    <row r="4" spans="1:66" s="2" customFormat="1" x14ac:dyDescent="0.3">
      <c r="A4" s="70"/>
      <c r="B4" s="70"/>
      <c r="C4" s="68"/>
      <c r="D4" s="71" t="s">
        <v>4</v>
      </c>
      <c r="E4" s="71" t="s">
        <v>5</v>
      </c>
      <c r="F4" s="71" t="s">
        <v>6</v>
      </c>
      <c r="G4" s="71" t="s">
        <v>7</v>
      </c>
      <c r="H4" s="71" t="s">
        <v>8</v>
      </c>
      <c r="I4" s="71" t="s">
        <v>9</v>
      </c>
      <c r="J4" s="71" t="s">
        <v>10</v>
      </c>
      <c r="K4" s="71" t="s">
        <v>11</v>
      </c>
      <c r="L4" s="71" t="s">
        <v>12</v>
      </c>
      <c r="M4" s="71" t="s">
        <v>61</v>
      </c>
      <c r="N4" s="71" t="s">
        <v>13</v>
      </c>
      <c r="O4" s="71" t="s">
        <v>14</v>
      </c>
      <c r="P4" s="71" t="s">
        <v>15</v>
      </c>
      <c r="Q4" s="71" t="s">
        <v>16</v>
      </c>
      <c r="R4" s="71" t="s">
        <v>62</v>
      </c>
      <c r="S4" s="72" t="s">
        <v>17</v>
      </c>
      <c r="T4" s="71" t="s">
        <v>18</v>
      </c>
      <c r="U4" s="71" t="s">
        <v>19</v>
      </c>
      <c r="V4" s="71" t="s">
        <v>20</v>
      </c>
      <c r="W4" s="71" t="s">
        <v>63</v>
      </c>
      <c r="X4" s="71" t="s">
        <v>21</v>
      </c>
      <c r="Y4" s="71" t="s">
        <v>22</v>
      </c>
      <c r="Z4" s="71" t="s">
        <v>23</v>
      </c>
      <c r="AA4" s="71" t="s">
        <v>24</v>
      </c>
      <c r="AB4" s="71" t="s">
        <v>25</v>
      </c>
      <c r="AC4" s="71" t="s">
        <v>26</v>
      </c>
      <c r="AD4" s="71" t="s">
        <v>27</v>
      </c>
      <c r="AE4" s="71" t="s">
        <v>28</v>
      </c>
      <c r="AF4" s="71" t="s">
        <v>66</v>
      </c>
      <c r="AG4" s="71" t="s">
        <v>29</v>
      </c>
      <c r="AH4" s="71" t="s">
        <v>30</v>
      </c>
      <c r="AI4" s="71" t="s">
        <v>31</v>
      </c>
      <c r="AJ4" s="71" t="s">
        <v>32</v>
      </c>
      <c r="AK4" s="71" t="s">
        <v>33</v>
      </c>
      <c r="AL4" s="71" t="s">
        <v>34</v>
      </c>
      <c r="AM4" s="71" t="s">
        <v>35</v>
      </c>
      <c r="AN4" s="71" t="s">
        <v>36</v>
      </c>
      <c r="AO4" s="71" t="s">
        <v>37</v>
      </c>
      <c r="AP4" s="71" t="s">
        <v>38</v>
      </c>
      <c r="AQ4" s="71" t="s">
        <v>39</v>
      </c>
      <c r="AR4" s="72" t="s">
        <v>40</v>
      </c>
      <c r="AS4" s="71" t="s">
        <v>41</v>
      </c>
      <c r="AT4" s="71" t="s">
        <v>42</v>
      </c>
      <c r="AU4" s="71" t="s">
        <v>43</v>
      </c>
      <c r="AV4" s="71" t="s">
        <v>67</v>
      </c>
      <c r="AW4" s="71" t="s">
        <v>44</v>
      </c>
      <c r="AX4" s="71" t="s">
        <v>45</v>
      </c>
      <c r="AY4" s="71" t="s">
        <v>46</v>
      </c>
      <c r="AZ4" s="71" t="s">
        <v>47</v>
      </c>
      <c r="BA4" s="71" t="s">
        <v>68</v>
      </c>
      <c r="BB4" s="71" t="s">
        <v>48</v>
      </c>
      <c r="BC4" s="71" t="s">
        <v>49</v>
      </c>
      <c r="BD4" s="71" t="s">
        <v>50</v>
      </c>
      <c r="BE4" s="71" t="s">
        <v>51</v>
      </c>
      <c r="BF4" s="71" t="s">
        <v>69</v>
      </c>
      <c r="BG4" s="71" t="s">
        <v>52</v>
      </c>
      <c r="BH4" s="71" t="s">
        <v>53</v>
      </c>
      <c r="BI4" s="71" t="s">
        <v>54</v>
      </c>
      <c r="BJ4" s="71" t="s">
        <v>55</v>
      </c>
      <c r="BK4" s="71" t="s">
        <v>70</v>
      </c>
      <c r="BL4" s="71" t="s">
        <v>56</v>
      </c>
      <c r="BM4" s="71" t="s">
        <v>57</v>
      </c>
      <c r="BN4" s="56"/>
    </row>
    <row r="5" spans="1:66" ht="28.95" customHeight="1" x14ac:dyDescent="0.3">
      <c r="A5" s="38"/>
      <c r="B5" s="114" t="s">
        <v>95</v>
      </c>
      <c r="C5" s="116"/>
      <c r="D5" s="117" t="s">
        <v>58</v>
      </c>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18"/>
      <c r="AI5" s="117" t="s">
        <v>58</v>
      </c>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18"/>
    </row>
    <row r="6" spans="1:66" ht="14.7" customHeight="1" x14ac:dyDescent="0.3">
      <c r="A6" s="38"/>
      <c r="B6" s="117"/>
      <c r="C6" s="118"/>
      <c r="D6" s="122" t="s">
        <v>97</v>
      </c>
      <c r="E6" s="124" t="s">
        <v>100</v>
      </c>
      <c r="F6" s="125"/>
      <c r="G6" s="125"/>
      <c r="H6" s="125"/>
      <c r="I6" s="126"/>
      <c r="J6" s="124" t="s">
        <v>101</v>
      </c>
      <c r="K6" s="125"/>
      <c r="L6" s="125"/>
      <c r="M6" s="126"/>
      <c r="N6" s="124" t="s">
        <v>102</v>
      </c>
      <c r="O6" s="125"/>
      <c r="P6" s="125"/>
      <c r="Q6" s="126"/>
      <c r="R6" s="124" t="s">
        <v>103</v>
      </c>
      <c r="S6" s="125"/>
      <c r="T6" s="125"/>
      <c r="U6" s="126"/>
      <c r="V6" s="124" t="s">
        <v>104</v>
      </c>
      <c r="W6" s="125"/>
      <c r="X6" s="125"/>
      <c r="Y6" s="126"/>
      <c r="Z6" s="124" t="s">
        <v>105</v>
      </c>
      <c r="AA6" s="125"/>
      <c r="AB6" s="125"/>
      <c r="AC6" s="126"/>
      <c r="AD6" s="124" t="s">
        <v>106</v>
      </c>
      <c r="AE6" s="125"/>
      <c r="AF6" s="125"/>
      <c r="AG6" s="125"/>
      <c r="AH6" s="126"/>
      <c r="AI6" s="122" t="s">
        <v>97</v>
      </c>
      <c r="AJ6" s="124" t="s">
        <v>100</v>
      </c>
      <c r="AK6" s="125"/>
      <c r="AL6" s="125"/>
      <c r="AM6" s="125"/>
      <c r="AN6" s="126"/>
      <c r="AO6" s="124" t="s">
        <v>101</v>
      </c>
      <c r="AP6" s="125"/>
      <c r="AQ6" s="125"/>
      <c r="AR6" s="126"/>
      <c r="AS6" s="124" t="s">
        <v>102</v>
      </c>
      <c r="AT6" s="125"/>
      <c r="AU6" s="125"/>
      <c r="AV6" s="126"/>
      <c r="AW6" s="124" t="s">
        <v>103</v>
      </c>
      <c r="AX6" s="125"/>
      <c r="AY6" s="125"/>
      <c r="AZ6" s="126"/>
      <c r="BA6" s="124" t="s">
        <v>104</v>
      </c>
      <c r="BB6" s="125"/>
      <c r="BC6" s="125"/>
      <c r="BD6" s="126"/>
      <c r="BE6" s="124" t="s">
        <v>105</v>
      </c>
      <c r="BF6" s="125"/>
      <c r="BG6" s="125"/>
      <c r="BH6" s="126"/>
      <c r="BI6" s="124" t="s">
        <v>106</v>
      </c>
      <c r="BJ6" s="125"/>
      <c r="BK6" s="125"/>
      <c r="BL6" s="125"/>
      <c r="BM6" s="126"/>
    </row>
    <row r="7" spans="1:66" ht="33.6" customHeight="1" x14ac:dyDescent="0.3">
      <c r="A7" s="38"/>
      <c r="B7" s="117"/>
      <c r="C7" s="118"/>
      <c r="D7" s="122"/>
      <c r="E7" s="114" t="s">
        <v>107</v>
      </c>
      <c r="F7" s="115"/>
      <c r="G7" s="115"/>
      <c r="H7" s="115"/>
      <c r="I7" s="116"/>
      <c r="J7" s="114" t="s">
        <v>107</v>
      </c>
      <c r="K7" s="115"/>
      <c r="L7" s="115"/>
      <c r="M7" s="116"/>
      <c r="N7" s="114" t="s">
        <v>107</v>
      </c>
      <c r="O7" s="115"/>
      <c r="P7" s="115"/>
      <c r="Q7" s="116"/>
      <c r="R7" s="114" t="s">
        <v>107</v>
      </c>
      <c r="S7" s="115"/>
      <c r="T7" s="115"/>
      <c r="U7" s="116"/>
      <c r="V7" s="114" t="s">
        <v>107</v>
      </c>
      <c r="W7" s="115"/>
      <c r="X7" s="115"/>
      <c r="Y7" s="116"/>
      <c r="Z7" s="114" t="s">
        <v>107</v>
      </c>
      <c r="AA7" s="115"/>
      <c r="AB7" s="115"/>
      <c r="AC7" s="116"/>
      <c r="AD7" s="114" t="s">
        <v>71</v>
      </c>
      <c r="AE7" s="115"/>
      <c r="AF7" s="115"/>
      <c r="AG7" s="115"/>
      <c r="AH7" s="116"/>
      <c r="AI7" s="122"/>
      <c r="AJ7" s="114" t="s">
        <v>107</v>
      </c>
      <c r="AK7" s="115"/>
      <c r="AL7" s="115"/>
      <c r="AM7" s="115"/>
      <c r="AN7" s="116"/>
      <c r="AO7" s="114" t="s">
        <v>107</v>
      </c>
      <c r="AP7" s="115"/>
      <c r="AQ7" s="115"/>
      <c r="AR7" s="116"/>
      <c r="AS7" s="114" t="s">
        <v>107</v>
      </c>
      <c r="AT7" s="115"/>
      <c r="AU7" s="115"/>
      <c r="AV7" s="116"/>
      <c r="AW7" s="114" t="s">
        <v>107</v>
      </c>
      <c r="AX7" s="115"/>
      <c r="AY7" s="115"/>
      <c r="AZ7" s="116"/>
      <c r="BA7" s="114" t="s">
        <v>107</v>
      </c>
      <c r="BB7" s="115"/>
      <c r="BC7" s="115"/>
      <c r="BD7" s="116"/>
      <c r="BE7" s="114" t="s">
        <v>107</v>
      </c>
      <c r="BF7" s="115"/>
      <c r="BG7" s="115"/>
      <c r="BH7" s="116"/>
      <c r="BI7" s="114" t="s">
        <v>71</v>
      </c>
      <c r="BJ7" s="115"/>
      <c r="BK7" s="115"/>
      <c r="BL7" s="115"/>
      <c r="BM7" s="116"/>
    </row>
    <row r="8" spans="1:66" ht="33.6" customHeight="1" x14ac:dyDescent="0.3">
      <c r="A8" s="38"/>
      <c r="B8" s="117"/>
      <c r="C8" s="118"/>
      <c r="D8" s="122"/>
      <c r="E8" s="67"/>
      <c r="F8" s="114" t="s">
        <v>108</v>
      </c>
      <c r="G8" s="115"/>
      <c r="H8" s="115"/>
      <c r="I8" s="116"/>
      <c r="J8" s="67"/>
      <c r="K8" s="114" t="s">
        <v>108</v>
      </c>
      <c r="L8" s="115"/>
      <c r="M8" s="116"/>
      <c r="N8" s="67"/>
      <c r="O8" s="114" t="s">
        <v>108</v>
      </c>
      <c r="P8" s="115"/>
      <c r="Q8" s="116"/>
      <c r="R8" s="67"/>
      <c r="S8" s="114" t="s">
        <v>108</v>
      </c>
      <c r="T8" s="115"/>
      <c r="U8" s="116"/>
      <c r="V8" s="67"/>
      <c r="W8" s="114" t="s">
        <v>108</v>
      </c>
      <c r="X8" s="115"/>
      <c r="Y8" s="116"/>
      <c r="Z8" s="67"/>
      <c r="AA8" s="114" t="s">
        <v>108</v>
      </c>
      <c r="AB8" s="115"/>
      <c r="AC8" s="116"/>
      <c r="AD8" s="67"/>
      <c r="AE8" s="114" t="s">
        <v>108</v>
      </c>
      <c r="AF8" s="115"/>
      <c r="AG8" s="115"/>
      <c r="AH8" s="116"/>
      <c r="AI8" s="122"/>
      <c r="AJ8" s="67"/>
      <c r="AK8" s="114" t="s">
        <v>108</v>
      </c>
      <c r="AL8" s="115"/>
      <c r="AM8" s="115"/>
      <c r="AN8" s="116"/>
      <c r="AO8" s="67"/>
      <c r="AP8" s="114" t="s">
        <v>108</v>
      </c>
      <c r="AQ8" s="115"/>
      <c r="AR8" s="116"/>
      <c r="AS8" s="67"/>
      <c r="AT8" s="114" t="s">
        <v>108</v>
      </c>
      <c r="AU8" s="115"/>
      <c r="AV8" s="116"/>
      <c r="AW8" s="67"/>
      <c r="AX8" s="114" t="s">
        <v>108</v>
      </c>
      <c r="AY8" s="115"/>
      <c r="AZ8" s="116"/>
      <c r="BA8" s="67"/>
      <c r="BB8" s="114" t="s">
        <v>108</v>
      </c>
      <c r="BC8" s="115"/>
      <c r="BD8" s="116"/>
      <c r="BE8" s="67"/>
      <c r="BF8" s="114" t="s">
        <v>108</v>
      </c>
      <c r="BG8" s="115"/>
      <c r="BH8" s="116"/>
      <c r="BI8" s="67"/>
      <c r="BJ8" s="114" t="s">
        <v>108</v>
      </c>
      <c r="BK8" s="115"/>
      <c r="BL8" s="115"/>
      <c r="BM8" s="116"/>
    </row>
    <row r="9" spans="1:66" ht="57.6" x14ac:dyDescent="0.3">
      <c r="A9" s="38"/>
      <c r="B9" s="119"/>
      <c r="C9" s="120"/>
      <c r="D9" s="123"/>
      <c r="E9" s="39"/>
      <c r="F9" s="39"/>
      <c r="G9" s="40" t="s">
        <v>109</v>
      </c>
      <c r="H9" s="16" t="s">
        <v>110</v>
      </c>
      <c r="I9" s="16" t="s">
        <v>111</v>
      </c>
      <c r="J9" s="39"/>
      <c r="K9" s="39"/>
      <c r="L9" s="16" t="s">
        <v>109</v>
      </c>
      <c r="M9" s="16" t="s">
        <v>112</v>
      </c>
      <c r="N9" s="39"/>
      <c r="O9" s="39"/>
      <c r="P9" s="16" t="s">
        <v>109</v>
      </c>
      <c r="Q9" s="16" t="s">
        <v>112</v>
      </c>
      <c r="R9" s="39"/>
      <c r="S9" s="39"/>
      <c r="T9" s="16" t="s">
        <v>109</v>
      </c>
      <c r="U9" s="16" t="s">
        <v>112</v>
      </c>
      <c r="V9" s="39"/>
      <c r="W9" s="39"/>
      <c r="X9" s="16" t="s">
        <v>109</v>
      </c>
      <c r="Y9" s="16" t="s">
        <v>112</v>
      </c>
      <c r="Z9" s="39"/>
      <c r="AA9" s="39"/>
      <c r="AB9" s="16" t="s">
        <v>109</v>
      </c>
      <c r="AC9" s="16" t="s">
        <v>112</v>
      </c>
      <c r="AD9" s="39"/>
      <c r="AE9" s="39"/>
      <c r="AF9" s="16" t="s">
        <v>109</v>
      </c>
      <c r="AG9" s="16" t="s">
        <v>110</v>
      </c>
      <c r="AH9" s="16" t="s">
        <v>112</v>
      </c>
      <c r="AI9" s="123"/>
      <c r="AJ9" s="39"/>
      <c r="AK9" s="39"/>
      <c r="AL9" s="40" t="s">
        <v>109</v>
      </c>
      <c r="AM9" s="16" t="s">
        <v>110</v>
      </c>
      <c r="AN9" s="16" t="s">
        <v>111</v>
      </c>
      <c r="AO9" s="39"/>
      <c r="AP9" s="39"/>
      <c r="AQ9" s="16" t="s">
        <v>109</v>
      </c>
      <c r="AR9" s="16" t="s">
        <v>112</v>
      </c>
      <c r="AS9" s="39"/>
      <c r="AT9" s="39"/>
      <c r="AU9" s="16" t="s">
        <v>109</v>
      </c>
      <c r="AV9" s="16" t="s">
        <v>112</v>
      </c>
      <c r="AW9" s="39"/>
      <c r="AX9" s="39"/>
      <c r="AY9" s="16" t="s">
        <v>109</v>
      </c>
      <c r="AZ9" s="16" t="s">
        <v>112</v>
      </c>
      <c r="BA9" s="39"/>
      <c r="BB9" s="39"/>
      <c r="BC9" s="16" t="s">
        <v>109</v>
      </c>
      <c r="BD9" s="16" t="s">
        <v>112</v>
      </c>
      <c r="BE9" s="39"/>
      <c r="BF9" s="39"/>
      <c r="BG9" s="16" t="s">
        <v>109</v>
      </c>
      <c r="BH9" s="16" t="s">
        <v>112</v>
      </c>
      <c r="BI9" s="39"/>
      <c r="BJ9" s="39"/>
      <c r="BK9" s="16" t="s">
        <v>109</v>
      </c>
      <c r="BL9" s="16" t="s">
        <v>110</v>
      </c>
      <c r="BM9" s="16" t="s">
        <v>112</v>
      </c>
    </row>
    <row r="10" spans="1:66" x14ac:dyDescent="0.3">
      <c r="A10" s="38"/>
      <c r="B10" s="33"/>
      <c r="C10" s="31" t="s">
        <v>96</v>
      </c>
      <c r="D10" s="41"/>
      <c r="E10" s="42"/>
      <c r="F10" s="42"/>
      <c r="G10" s="43"/>
      <c r="H10" s="43"/>
      <c r="I10" s="43"/>
      <c r="J10" s="42"/>
      <c r="K10" s="42"/>
      <c r="L10" s="43"/>
      <c r="M10" s="43"/>
      <c r="N10" s="42"/>
      <c r="O10" s="42"/>
      <c r="P10" s="43"/>
      <c r="Q10" s="43"/>
      <c r="R10" s="42"/>
      <c r="S10" s="42"/>
      <c r="T10" s="43"/>
      <c r="U10" s="43"/>
      <c r="V10" s="42"/>
      <c r="W10" s="42"/>
      <c r="X10" s="43"/>
      <c r="Y10" s="43"/>
      <c r="Z10" s="42"/>
      <c r="AA10" s="42"/>
      <c r="AB10" s="43"/>
      <c r="AC10" s="43"/>
      <c r="AD10" s="42"/>
      <c r="AE10" s="42"/>
      <c r="AF10" s="43"/>
      <c r="AG10" s="43"/>
      <c r="AH10" s="43"/>
      <c r="AI10" s="42"/>
      <c r="AJ10" s="42"/>
      <c r="AK10" s="42"/>
      <c r="AL10" s="43"/>
      <c r="AM10" s="43"/>
      <c r="AN10" s="43"/>
      <c r="AO10" s="42"/>
      <c r="AP10" s="42"/>
      <c r="AQ10" s="43"/>
      <c r="AR10" s="43"/>
      <c r="AS10" s="42"/>
      <c r="AT10" s="42"/>
      <c r="AU10" s="43"/>
      <c r="AV10" s="43"/>
      <c r="AW10" s="42"/>
      <c r="AX10" s="42"/>
      <c r="AY10" s="43"/>
      <c r="AZ10" s="43"/>
      <c r="BA10" s="42"/>
      <c r="BB10" s="42"/>
      <c r="BC10" s="43"/>
      <c r="BD10" s="43"/>
      <c r="BE10" s="42"/>
      <c r="BF10" s="42"/>
      <c r="BG10" s="43"/>
      <c r="BH10" s="43"/>
      <c r="BI10" s="42"/>
      <c r="BJ10" s="42"/>
      <c r="BK10" s="43"/>
      <c r="BL10" s="43"/>
      <c r="BM10" s="43"/>
    </row>
    <row r="11" spans="1:66" ht="43.2" x14ac:dyDescent="0.3">
      <c r="A11" s="38"/>
      <c r="B11" s="34">
        <v>1</v>
      </c>
      <c r="C11" s="83" t="s">
        <v>186</v>
      </c>
      <c r="D11" s="103">
        <v>39913383951.1315</v>
      </c>
      <c r="E11" s="103">
        <v>28236353093.254257</v>
      </c>
      <c r="F11" s="103">
        <v>477151338.13878655</v>
      </c>
      <c r="G11" s="103">
        <v>158664475.16097516</v>
      </c>
      <c r="H11" s="103">
        <v>61105936.279228605</v>
      </c>
      <c r="I11" s="103">
        <v>216918587.35512093</v>
      </c>
      <c r="J11" s="103">
        <v>226687354.75491506</v>
      </c>
      <c r="K11" s="103">
        <v>50968612.760122366</v>
      </c>
      <c r="L11" s="103">
        <v>0</v>
      </c>
      <c r="M11" s="103">
        <v>0</v>
      </c>
      <c r="N11" s="103">
        <v>0</v>
      </c>
      <c r="O11" s="34"/>
      <c r="P11" s="34"/>
      <c r="Q11" s="34"/>
      <c r="R11" s="103">
        <v>0</v>
      </c>
      <c r="S11" s="34"/>
      <c r="T11" s="34"/>
      <c r="U11" s="34"/>
      <c r="V11" s="103">
        <v>0</v>
      </c>
      <c r="W11" s="34"/>
      <c r="X11" s="34"/>
      <c r="Y11" s="34"/>
      <c r="Z11" s="103">
        <v>0</v>
      </c>
      <c r="AA11" s="34"/>
      <c r="AB11" s="34"/>
      <c r="AC11" s="34"/>
      <c r="AD11" s="103">
        <f>E11+J11+N11+R11+V11+Z11</f>
        <v>28463040448.009171</v>
      </c>
      <c r="AE11" s="103">
        <f>F11+K11+O11+S11+W11+AA11</f>
        <v>528119950.89890891</v>
      </c>
      <c r="AF11" s="103">
        <f>G11+L11+P11+T11+X11+AB11</f>
        <v>158664475.16097516</v>
      </c>
      <c r="AG11" s="103">
        <f>H11</f>
        <v>61105936.279228605</v>
      </c>
      <c r="AH11" s="103">
        <f>I11+M11+Q11+U11+Y11+AC11</f>
        <v>216918587.35512093</v>
      </c>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row>
    <row r="12" spans="1:66" x14ac:dyDescent="0.3">
      <c r="A12" s="38"/>
      <c r="B12" s="34">
        <v>2</v>
      </c>
      <c r="C12" s="30" t="s">
        <v>114</v>
      </c>
      <c r="D12" s="103">
        <v>4417152554.0951824</v>
      </c>
      <c r="E12" s="103">
        <v>329999438.4342947</v>
      </c>
      <c r="F12" s="103">
        <v>12373471.199332993</v>
      </c>
      <c r="G12" s="103">
        <v>0</v>
      </c>
      <c r="H12" s="103">
        <v>872125.87455299299</v>
      </c>
      <c r="I12" s="103">
        <v>0</v>
      </c>
      <c r="J12" s="103">
        <v>117207017.963122</v>
      </c>
      <c r="K12" s="103">
        <v>29844.619200000001</v>
      </c>
      <c r="L12" s="103">
        <v>0</v>
      </c>
      <c r="M12" s="103">
        <v>0</v>
      </c>
      <c r="N12" s="103">
        <v>0</v>
      </c>
      <c r="O12" s="34"/>
      <c r="P12" s="34"/>
      <c r="Q12" s="34"/>
      <c r="R12" s="103">
        <v>0</v>
      </c>
      <c r="S12" s="34"/>
      <c r="T12" s="34"/>
      <c r="U12" s="34"/>
      <c r="V12" s="103">
        <v>0</v>
      </c>
      <c r="W12" s="34"/>
      <c r="X12" s="34"/>
      <c r="Y12" s="34"/>
      <c r="Z12" s="103">
        <v>0</v>
      </c>
      <c r="AA12" s="34"/>
      <c r="AB12" s="34"/>
      <c r="AC12" s="34"/>
      <c r="AD12" s="103">
        <f>E12+J12+N12+R12+V12+Z12</f>
        <v>447206456.39741671</v>
      </c>
      <c r="AE12" s="103">
        <f t="shared" ref="AE12:AF42" si="0">F12+K12+O12+S12+W12+AA12</f>
        <v>12403315.818532994</v>
      </c>
      <c r="AF12" s="103">
        <f t="shared" si="0"/>
        <v>0</v>
      </c>
      <c r="AG12" s="103">
        <f t="shared" ref="AG12:AG42" si="1">H12</f>
        <v>872125.87455299299</v>
      </c>
      <c r="AH12" s="103">
        <f t="shared" ref="AH12:AH42" si="2">I12+M12+Q12+U12+Y12+AC12</f>
        <v>0</v>
      </c>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row>
    <row r="13" spans="1:66" x14ac:dyDescent="0.3">
      <c r="A13" s="38"/>
      <c r="B13" s="34">
        <v>3</v>
      </c>
      <c r="C13" s="45" t="s">
        <v>115</v>
      </c>
      <c r="D13" s="103">
        <v>2704420633.1666012</v>
      </c>
      <c r="E13" s="103">
        <v>192043710.17520177</v>
      </c>
      <c r="F13" s="103">
        <v>0</v>
      </c>
      <c r="G13" s="103">
        <v>0</v>
      </c>
      <c r="H13" s="103">
        <v>0</v>
      </c>
      <c r="I13" s="103">
        <v>0</v>
      </c>
      <c r="J13" s="103">
        <v>1448418.5775540001</v>
      </c>
      <c r="K13" s="103">
        <v>0</v>
      </c>
      <c r="L13" s="103">
        <v>0</v>
      </c>
      <c r="M13" s="103">
        <v>0</v>
      </c>
      <c r="N13" s="103">
        <v>0</v>
      </c>
      <c r="O13" s="34"/>
      <c r="P13" s="34"/>
      <c r="Q13" s="34"/>
      <c r="R13" s="103">
        <v>0</v>
      </c>
      <c r="S13" s="34"/>
      <c r="T13" s="34"/>
      <c r="U13" s="34"/>
      <c r="V13" s="103">
        <v>0</v>
      </c>
      <c r="W13" s="34"/>
      <c r="X13" s="34"/>
      <c r="Y13" s="34"/>
      <c r="Z13" s="103">
        <v>0</v>
      </c>
      <c r="AA13" s="34"/>
      <c r="AB13" s="34"/>
      <c r="AC13" s="34"/>
      <c r="AD13" s="103">
        <f t="shared" ref="AD13:AD42" si="3">E13+J13+N13+R13+V13+Z13</f>
        <v>193492128.75275576</v>
      </c>
      <c r="AE13" s="103">
        <f t="shared" si="0"/>
        <v>0</v>
      </c>
      <c r="AF13" s="103">
        <f t="shared" si="0"/>
        <v>0</v>
      </c>
      <c r="AG13" s="103">
        <f t="shared" si="1"/>
        <v>0</v>
      </c>
      <c r="AH13" s="103">
        <f t="shared" si="2"/>
        <v>0</v>
      </c>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row>
    <row r="14" spans="1:66" x14ac:dyDescent="0.3">
      <c r="A14" s="38"/>
      <c r="B14" s="34">
        <v>4</v>
      </c>
      <c r="C14" s="32" t="s">
        <v>116</v>
      </c>
      <c r="D14" s="103">
        <v>720865224.23360372</v>
      </c>
      <c r="E14" s="103">
        <v>47216729.706505947</v>
      </c>
      <c r="F14" s="103">
        <v>0</v>
      </c>
      <c r="G14" s="103">
        <v>0</v>
      </c>
      <c r="H14" s="103">
        <v>0</v>
      </c>
      <c r="I14" s="103">
        <v>0</v>
      </c>
      <c r="J14" s="103">
        <v>0</v>
      </c>
      <c r="K14" s="103">
        <v>0</v>
      </c>
      <c r="L14" s="103">
        <v>0</v>
      </c>
      <c r="M14" s="103">
        <v>0</v>
      </c>
      <c r="N14" s="103">
        <v>0</v>
      </c>
      <c r="O14" s="34"/>
      <c r="P14" s="34"/>
      <c r="Q14" s="34"/>
      <c r="R14" s="103">
        <v>0</v>
      </c>
      <c r="S14" s="34"/>
      <c r="T14" s="34"/>
      <c r="U14" s="34"/>
      <c r="V14" s="103">
        <v>0</v>
      </c>
      <c r="W14" s="34"/>
      <c r="X14" s="34"/>
      <c r="Y14" s="34"/>
      <c r="Z14" s="103">
        <v>0</v>
      </c>
      <c r="AA14" s="34"/>
      <c r="AB14" s="34"/>
      <c r="AC14" s="34"/>
      <c r="AD14" s="103">
        <f t="shared" si="3"/>
        <v>47216729.706505947</v>
      </c>
      <c r="AE14" s="103">
        <f t="shared" si="0"/>
        <v>0</v>
      </c>
      <c r="AF14" s="103">
        <f t="shared" si="0"/>
        <v>0</v>
      </c>
      <c r="AG14" s="103">
        <f t="shared" si="1"/>
        <v>0</v>
      </c>
      <c r="AH14" s="103">
        <f t="shared" si="2"/>
        <v>0</v>
      </c>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row>
    <row r="15" spans="1:66" ht="28.8" x14ac:dyDescent="0.3">
      <c r="A15" s="38"/>
      <c r="B15" s="34">
        <v>5</v>
      </c>
      <c r="C15" s="32" t="s">
        <v>117</v>
      </c>
      <c r="D15" s="103">
        <v>1883151439.1550078</v>
      </c>
      <c r="E15" s="103">
        <v>135069277.61098006</v>
      </c>
      <c r="F15" s="103">
        <v>0</v>
      </c>
      <c r="G15" s="103">
        <v>0</v>
      </c>
      <c r="H15" s="103">
        <v>0</v>
      </c>
      <c r="I15" s="103">
        <v>0</v>
      </c>
      <c r="J15" s="103">
        <v>1448418.5775540001</v>
      </c>
      <c r="K15" s="103">
        <v>0</v>
      </c>
      <c r="L15" s="103">
        <v>0</v>
      </c>
      <c r="M15" s="103">
        <v>0</v>
      </c>
      <c r="N15" s="103">
        <v>0</v>
      </c>
      <c r="O15" s="35"/>
      <c r="P15" s="35"/>
      <c r="Q15" s="35"/>
      <c r="R15" s="103">
        <v>0</v>
      </c>
      <c r="S15" s="35"/>
      <c r="T15" s="35"/>
      <c r="U15" s="35"/>
      <c r="V15" s="103">
        <v>0</v>
      </c>
      <c r="W15" s="35"/>
      <c r="X15" s="35"/>
      <c r="Y15" s="35"/>
      <c r="Z15" s="103">
        <v>0</v>
      </c>
      <c r="AA15" s="35"/>
      <c r="AB15" s="35"/>
      <c r="AC15" s="35"/>
      <c r="AD15" s="103">
        <f t="shared" si="3"/>
        <v>136517696.18853405</v>
      </c>
      <c r="AE15" s="103">
        <f t="shared" si="0"/>
        <v>0</v>
      </c>
      <c r="AF15" s="103">
        <f t="shared" si="0"/>
        <v>0</v>
      </c>
      <c r="AG15" s="103">
        <f t="shared" si="1"/>
        <v>0</v>
      </c>
      <c r="AH15" s="103">
        <f t="shared" si="2"/>
        <v>0</v>
      </c>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row>
    <row r="16" spans="1:66" x14ac:dyDescent="0.3">
      <c r="A16" s="38"/>
      <c r="B16" s="34">
        <v>6</v>
      </c>
      <c r="C16" s="32" t="s">
        <v>118</v>
      </c>
      <c r="D16" s="103">
        <v>100403969.77799</v>
      </c>
      <c r="E16" s="103">
        <v>9757702.8577157706</v>
      </c>
      <c r="F16" s="103">
        <v>0</v>
      </c>
      <c r="G16" s="86">
        <v>0</v>
      </c>
      <c r="H16" s="103">
        <v>0</v>
      </c>
      <c r="I16" s="103">
        <v>0</v>
      </c>
      <c r="J16" s="103">
        <v>0</v>
      </c>
      <c r="K16" s="103">
        <v>0</v>
      </c>
      <c r="L16" s="86">
        <v>0</v>
      </c>
      <c r="M16" s="103">
        <v>0</v>
      </c>
      <c r="N16" s="103">
        <v>0</v>
      </c>
      <c r="O16" s="34"/>
      <c r="P16" s="61"/>
      <c r="Q16" s="34"/>
      <c r="R16" s="103">
        <v>0</v>
      </c>
      <c r="S16" s="34"/>
      <c r="T16" s="61"/>
      <c r="U16" s="34"/>
      <c r="V16" s="103">
        <v>0</v>
      </c>
      <c r="W16" s="34"/>
      <c r="X16" s="61"/>
      <c r="Y16" s="34"/>
      <c r="Z16" s="103">
        <v>0</v>
      </c>
      <c r="AA16" s="34"/>
      <c r="AB16" s="61"/>
      <c r="AC16" s="34"/>
      <c r="AD16" s="103">
        <f t="shared" si="3"/>
        <v>9757702.8577157706</v>
      </c>
      <c r="AE16" s="103">
        <f t="shared" si="0"/>
        <v>0</v>
      </c>
      <c r="AF16" s="87">
        <f t="shared" si="0"/>
        <v>0</v>
      </c>
      <c r="AG16" s="103">
        <f t="shared" si="1"/>
        <v>0</v>
      </c>
      <c r="AH16" s="103">
        <f t="shared" si="2"/>
        <v>0</v>
      </c>
      <c r="AI16" s="16"/>
      <c r="AJ16" s="16"/>
      <c r="AK16" s="16"/>
      <c r="AL16" s="43"/>
      <c r="AM16" s="16"/>
      <c r="AN16" s="16"/>
      <c r="AO16" s="16"/>
      <c r="AP16" s="16"/>
      <c r="AQ16" s="43"/>
      <c r="AR16" s="16"/>
      <c r="AS16" s="16"/>
      <c r="AT16" s="16"/>
      <c r="AU16" s="43"/>
      <c r="AV16" s="16"/>
      <c r="AW16" s="16"/>
      <c r="AX16" s="16"/>
      <c r="AY16" s="43"/>
      <c r="AZ16" s="16"/>
      <c r="BA16" s="16"/>
      <c r="BB16" s="16"/>
      <c r="BC16" s="43"/>
      <c r="BD16" s="16"/>
      <c r="BE16" s="16"/>
      <c r="BF16" s="16"/>
      <c r="BG16" s="43"/>
      <c r="BH16" s="16"/>
      <c r="BI16" s="16"/>
      <c r="BJ16" s="16"/>
      <c r="BK16" s="43"/>
      <c r="BL16" s="16"/>
      <c r="BM16" s="16"/>
    </row>
    <row r="17" spans="1:65" x14ac:dyDescent="0.3">
      <c r="A17" s="38"/>
      <c r="B17" s="34">
        <v>7</v>
      </c>
      <c r="C17" s="45" t="s">
        <v>119</v>
      </c>
      <c r="D17" s="103">
        <v>1712731920.9285803</v>
      </c>
      <c r="E17" s="103">
        <v>137955728.25909299</v>
      </c>
      <c r="F17" s="103">
        <v>12373471.199332993</v>
      </c>
      <c r="G17" s="103">
        <v>0</v>
      </c>
      <c r="H17" s="103">
        <v>872125.87455299299</v>
      </c>
      <c r="I17" s="103">
        <v>0</v>
      </c>
      <c r="J17" s="103">
        <v>115758599.38556799</v>
      </c>
      <c r="K17" s="103">
        <v>29844.619200000001</v>
      </c>
      <c r="L17" s="103">
        <v>0</v>
      </c>
      <c r="M17" s="103">
        <v>0</v>
      </c>
      <c r="N17" s="103">
        <v>0</v>
      </c>
      <c r="O17" s="34"/>
      <c r="P17" s="34"/>
      <c r="Q17" s="34"/>
      <c r="R17" s="103">
        <v>0</v>
      </c>
      <c r="S17" s="34"/>
      <c r="T17" s="34"/>
      <c r="U17" s="34"/>
      <c r="V17" s="103">
        <v>0</v>
      </c>
      <c r="W17" s="34"/>
      <c r="X17" s="34"/>
      <c r="Y17" s="34"/>
      <c r="Z17" s="103">
        <v>0</v>
      </c>
      <c r="AA17" s="34"/>
      <c r="AB17" s="34"/>
      <c r="AC17" s="34"/>
      <c r="AD17" s="103">
        <f t="shared" si="3"/>
        <v>253714327.64466098</v>
      </c>
      <c r="AE17" s="103">
        <f t="shared" si="0"/>
        <v>12403315.818532994</v>
      </c>
      <c r="AF17" s="103">
        <f t="shared" si="0"/>
        <v>0</v>
      </c>
      <c r="AG17" s="103">
        <f t="shared" si="1"/>
        <v>872125.87455299299</v>
      </c>
      <c r="AH17" s="103">
        <f t="shared" si="2"/>
        <v>0</v>
      </c>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row>
    <row r="18" spans="1:65" x14ac:dyDescent="0.3">
      <c r="A18" s="38"/>
      <c r="B18" s="34">
        <v>8</v>
      </c>
      <c r="C18" s="32" t="s">
        <v>120</v>
      </c>
      <c r="D18" s="103">
        <v>0</v>
      </c>
      <c r="E18" s="103">
        <v>0</v>
      </c>
      <c r="F18" s="103">
        <v>0</v>
      </c>
      <c r="G18" s="103">
        <v>0</v>
      </c>
      <c r="H18" s="103">
        <v>0</v>
      </c>
      <c r="I18" s="103">
        <v>0</v>
      </c>
      <c r="J18" s="103">
        <v>0</v>
      </c>
      <c r="K18" s="103">
        <v>0</v>
      </c>
      <c r="L18" s="103">
        <v>0</v>
      </c>
      <c r="M18" s="103">
        <v>0</v>
      </c>
      <c r="N18" s="103">
        <v>0</v>
      </c>
      <c r="O18" s="34"/>
      <c r="P18" s="34"/>
      <c r="Q18" s="34"/>
      <c r="R18" s="103">
        <v>0</v>
      </c>
      <c r="S18" s="34"/>
      <c r="T18" s="34"/>
      <c r="U18" s="34"/>
      <c r="V18" s="103">
        <v>0</v>
      </c>
      <c r="W18" s="34"/>
      <c r="X18" s="34"/>
      <c r="Y18" s="34"/>
      <c r="Z18" s="103">
        <v>0</v>
      </c>
      <c r="AA18" s="34"/>
      <c r="AB18" s="34"/>
      <c r="AC18" s="34"/>
      <c r="AD18" s="103">
        <f t="shared" si="3"/>
        <v>0</v>
      </c>
      <c r="AE18" s="103">
        <f t="shared" si="0"/>
        <v>0</v>
      </c>
      <c r="AF18" s="103">
        <f t="shared" si="0"/>
        <v>0</v>
      </c>
      <c r="AG18" s="103">
        <f t="shared" si="1"/>
        <v>0</v>
      </c>
      <c r="AH18" s="103">
        <f t="shared" si="2"/>
        <v>0</v>
      </c>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row>
    <row r="19" spans="1:65" x14ac:dyDescent="0.3">
      <c r="A19" s="38"/>
      <c r="B19" s="34">
        <v>9</v>
      </c>
      <c r="C19" s="47" t="s">
        <v>116</v>
      </c>
      <c r="D19" s="103">
        <v>0</v>
      </c>
      <c r="E19" s="103">
        <v>0</v>
      </c>
      <c r="F19" s="103">
        <v>0</v>
      </c>
      <c r="G19" s="103">
        <v>0</v>
      </c>
      <c r="H19" s="103">
        <v>0</v>
      </c>
      <c r="I19" s="103">
        <v>0</v>
      </c>
      <c r="J19" s="103">
        <v>0</v>
      </c>
      <c r="K19" s="103">
        <v>0</v>
      </c>
      <c r="L19" s="103">
        <v>0</v>
      </c>
      <c r="M19" s="103">
        <v>0</v>
      </c>
      <c r="N19" s="103">
        <v>0</v>
      </c>
      <c r="O19" s="34"/>
      <c r="P19" s="34"/>
      <c r="Q19" s="34"/>
      <c r="R19" s="103">
        <v>0</v>
      </c>
      <c r="S19" s="34"/>
      <c r="T19" s="34"/>
      <c r="U19" s="34"/>
      <c r="V19" s="103">
        <v>0</v>
      </c>
      <c r="W19" s="34"/>
      <c r="X19" s="34"/>
      <c r="Y19" s="34"/>
      <c r="Z19" s="103">
        <v>0</v>
      </c>
      <c r="AA19" s="34"/>
      <c r="AB19" s="34"/>
      <c r="AC19" s="34"/>
      <c r="AD19" s="103">
        <f t="shared" si="3"/>
        <v>0</v>
      </c>
      <c r="AE19" s="103">
        <f t="shared" si="0"/>
        <v>0</v>
      </c>
      <c r="AF19" s="103">
        <f t="shared" si="0"/>
        <v>0</v>
      </c>
      <c r="AG19" s="103">
        <f t="shared" si="1"/>
        <v>0</v>
      </c>
      <c r="AH19" s="103">
        <f t="shared" si="2"/>
        <v>0</v>
      </c>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row>
    <row r="20" spans="1:65" s="12" customFormat="1" ht="28.8" x14ac:dyDescent="0.3">
      <c r="A20" s="48"/>
      <c r="B20" s="35">
        <v>10</v>
      </c>
      <c r="C20" s="47" t="s">
        <v>117</v>
      </c>
      <c r="D20" s="103">
        <v>0</v>
      </c>
      <c r="E20" s="103">
        <v>0</v>
      </c>
      <c r="F20" s="103">
        <v>0</v>
      </c>
      <c r="G20" s="103">
        <v>0</v>
      </c>
      <c r="H20" s="103">
        <v>0</v>
      </c>
      <c r="I20" s="103">
        <v>0</v>
      </c>
      <c r="J20" s="103">
        <v>0</v>
      </c>
      <c r="K20" s="103">
        <v>0</v>
      </c>
      <c r="L20" s="103">
        <v>0</v>
      </c>
      <c r="M20" s="103">
        <v>0</v>
      </c>
      <c r="N20" s="103">
        <v>0</v>
      </c>
      <c r="O20" s="35"/>
      <c r="P20" s="35"/>
      <c r="Q20" s="35"/>
      <c r="R20" s="103">
        <v>0</v>
      </c>
      <c r="S20" s="35"/>
      <c r="T20" s="35"/>
      <c r="U20" s="35"/>
      <c r="V20" s="103">
        <v>0</v>
      </c>
      <c r="W20" s="35"/>
      <c r="X20" s="35"/>
      <c r="Y20" s="35"/>
      <c r="Z20" s="103">
        <v>0</v>
      </c>
      <c r="AA20" s="35"/>
      <c r="AB20" s="35"/>
      <c r="AC20" s="35"/>
      <c r="AD20" s="103">
        <f t="shared" si="3"/>
        <v>0</v>
      </c>
      <c r="AE20" s="103">
        <f t="shared" si="0"/>
        <v>0</v>
      </c>
      <c r="AF20" s="103">
        <f t="shared" si="0"/>
        <v>0</v>
      </c>
      <c r="AG20" s="103">
        <f t="shared" si="1"/>
        <v>0</v>
      </c>
      <c r="AH20" s="103">
        <f t="shared" si="2"/>
        <v>0</v>
      </c>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row>
    <row r="21" spans="1:65" x14ac:dyDescent="0.3">
      <c r="A21" s="38"/>
      <c r="B21" s="34">
        <v>11</v>
      </c>
      <c r="C21" s="47" t="s">
        <v>118</v>
      </c>
      <c r="D21" s="103">
        <v>0</v>
      </c>
      <c r="E21" s="103">
        <v>0</v>
      </c>
      <c r="F21" s="103">
        <v>0</v>
      </c>
      <c r="G21" s="86">
        <v>0</v>
      </c>
      <c r="H21" s="103">
        <v>0</v>
      </c>
      <c r="I21" s="103">
        <v>0</v>
      </c>
      <c r="J21" s="103">
        <v>0</v>
      </c>
      <c r="K21" s="103">
        <v>0</v>
      </c>
      <c r="L21" s="86">
        <v>0</v>
      </c>
      <c r="M21" s="103">
        <v>0</v>
      </c>
      <c r="N21" s="103">
        <v>0</v>
      </c>
      <c r="O21" s="34"/>
      <c r="P21" s="61"/>
      <c r="Q21" s="34"/>
      <c r="R21" s="103">
        <v>0</v>
      </c>
      <c r="S21" s="34"/>
      <c r="T21" s="61"/>
      <c r="U21" s="34"/>
      <c r="V21" s="103">
        <v>0</v>
      </c>
      <c r="W21" s="34"/>
      <c r="X21" s="61"/>
      <c r="Y21" s="34"/>
      <c r="Z21" s="103">
        <v>0</v>
      </c>
      <c r="AA21" s="34"/>
      <c r="AB21" s="61"/>
      <c r="AC21" s="34"/>
      <c r="AD21" s="103">
        <f t="shared" si="3"/>
        <v>0</v>
      </c>
      <c r="AE21" s="103">
        <f t="shared" si="0"/>
        <v>0</v>
      </c>
      <c r="AF21" s="87">
        <f t="shared" si="0"/>
        <v>0</v>
      </c>
      <c r="AG21" s="103">
        <f t="shared" si="1"/>
        <v>0</v>
      </c>
      <c r="AH21" s="103">
        <f t="shared" si="2"/>
        <v>0</v>
      </c>
      <c r="AI21" s="16"/>
      <c r="AJ21" s="16"/>
      <c r="AK21" s="16"/>
      <c r="AL21" s="43"/>
      <c r="AM21" s="16"/>
      <c r="AN21" s="16"/>
      <c r="AO21" s="16"/>
      <c r="AP21" s="16"/>
      <c r="AQ21" s="43"/>
      <c r="AR21" s="16"/>
      <c r="AS21" s="16"/>
      <c r="AT21" s="16"/>
      <c r="AU21" s="43"/>
      <c r="AV21" s="16"/>
      <c r="AW21" s="16"/>
      <c r="AX21" s="16"/>
      <c r="AY21" s="43"/>
      <c r="AZ21" s="16"/>
      <c r="BA21" s="16"/>
      <c r="BB21" s="16"/>
      <c r="BC21" s="43"/>
      <c r="BD21" s="16"/>
      <c r="BE21" s="16"/>
      <c r="BF21" s="16"/>
      <c r="BG21" s="43"/>
      <c r="BH21" s="16"/>
      <c r="BI21" s="16"/>
      <c r="BJ21" s="16"/>
      <c r="BK21" s="43"/>
      <c r="BL21" s="16"/>
      <c r="BM21" s="16"/>
    </row>
    <row r="22" spans="1:65" x14ac:dyDescent="0.3">
      <c r="A22" s="38"/>
      <c r="B22" s="34">
        <v>12</v>
      </c>
      <c r="C22" s="32" t="s">
        <v>121</v>
      </c>
      <c r="D22" s="103">
        <v>12714981.060000001</v>
      </c>
      <c r="E22" s="103">
        <v>0</v>
      </c>
      <c r="F22" s="103">
        <v>0</v>
      </c>
      <c r="G22" s="103">
        <v>0</v>
      </c>
      <c r="H22" s="103">
        <v>0</v>
      </c>
      <c r="I22" s="103">
        <v>0</v>
      </c>
      <c r="J22" s="103">
        <v>0</v>
      </c>
      <c r="K22" s="103">
        <v>0</v>
      </c>
      <c r="L22" s="103">
        <v>0</v>
      </c>
      <c r="M22" s="103">
        <v>0</v>
      </c>
      <c r="N22" s="103">
        <v>0</v>
      </c>
      <c r="O22" s="34"/>
      <c r="P22" s="34"/>
      <c r="Q22" s="34"/>
      <c r="R22" s="103">
        <v>0</v>
      </c>
      <c r="S22" s="34"/>
      <c r="T22" s="34"/>
      <c r="U22" s="34"/>
      <c r="V22" s="103">
        <v>0</v>
      </c>
      <c r="W22" s="34"/>
      <c r="X22" s="34"/>
      <c r="Y22" s="34"/>
      <c r="Z22" s="103">
        <v>0</v>
      </c>
      <c r="AA22" s="34"/>
      <c r="AB22" s="34"/>
      <c r="AC22" s="34"/>
      <c r="AD22" s="103">
        <f t="shared" si="3"/>
        <v>0</v>
      </c>
      <c r="AE22" s="103">
        <f t="shared" si="0"/>
        <v>0</v>
      </c>
      <c r="AF22" s="103">
        <f t="shared" si="0"/>
        <v>0</v>
      </c>
      <c r="AG22" s="103">
        <f t="shared" si="1"/>
        <v>0</v>
      </c>
      <c r="AH22" s="103">
        <f t="shared" si="2"/>
        <v>0</v>
      </c>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row>
    <row r="23" spans="1:65" x14ac:dyDescent="0.3">
      <c r="A23" s="38"/>
      <c r="B23" s="34">
        <v>13</v>
      </c>
      <c r="C23" s="47" t="s">
        <v>116</v>
      </c>
      <c r="D23" s="103">
        <v>0</v>
      </c>
      <c r="E23" s="103">
        <v>0</v>
      </c>
      <c r="F23" s="103">
        <v>0</v>
      </c>
      <c r="G23" s="103">
        <v>0</v>
      </c>
      <c r="H23" s="103">
        <v>0</v>
      </c>
      <c r="I23" s="103">
        <v>0</v>
      </c>
      <c r="J23" s="103">
        <v>0</v>
      </c>
      <c r="K23" s="103">
        <v>0</v>
      </c>
      <c r="L23" s="103">
        <v>0</v>
      </c>
      <c r="M23" s="103">
        <v>0</v>
      </c>
      <c r="N23" s="103">
        <v>0</v>
      </c>
      <c r="O23" s="34"/>
      <c r="P23" s="34"/>
      <c r="Q23" s="34"/>
      <c r="R23" s="103">
        <v>0</v>
      </c>
      <c r="S23" s="34"/>
      <c r="T23" s="34"/>
      <c r="U23" s="34"/>
      <c r="V23" s="103">
        <v>0</v>
      </c>
      <c r="W23" s="34"/>
      <c r="X23" s="34"/>
      <c r="Y23" s="34"/>
      <c r="Z23" s="103">
        <v>0</v>
      </c>
      <c r="AA23" s="34"/>
      <c r="AB23" s="34"/>
      <c r="AC23" s="34"/>
      <c r="AD23" s="103">
        <f t="shared" si="3"/>
        <v>0</v>
      </c>
      <c r="AE23" s="103">
        <f t="shared" si="0"/>
        <v>0</v>
      </c>
      <c r="AF23" s="103">
        <f t="shared" si="0"/>
        <v>0</v>
      </c>
      <c r="AG23" s="103">
        <f t="shared" si="1"/>
        <v>0</v>
      </c>
      <c r="AH23" s="103">
        <f t="shared" si="2"/>
        <v>0</v>
      </c>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row>
    <row r="24" spans="1:65" s="12" customFormat="1" ht="28.8" x14ac:dyDescent="0.3">
      <c r="A24" s="48"/>
      <c r="B24" s="35">
        <v>14</v>
      </c>
      <c r="C24" s="47" t="s">
        <v>117</v>
      </c>
      <c r="D24" s="103">
        <v>12714981.060000001</v>
      </c>
      <c r="E24" s="103">
        <v>0</v>
      </c>
      <c r="F24" s="103">
        <v>0</v>
      </c>
      <c r="G24" s="103">
        <v>0</v>
      </c>
      <c r="H24" s="103">
        <v>0</v>
      </c>
      <c r="I24" s="103">
        <v>0</v>
      </c>
      <c r="J24" s="103">
        <v>0</v>
      </c>
      <c r="K24" s="103">
        <v>0</v>
      </c>
      <c r="L24" s="103">
        <v>0</v>
      </c>
      <c r="M24" s="103">
        <v>0</v>
      </c>
      <c r="N24" s="103">
        <v>0</v>
      </c>
      <c r="O24" s="35"/>
      <c r="P24" s="35"/>
      <c r="Q24" s="35"/>
      <c r="R24" s="103">
        <v>0</v>
      </c>
      <c r="S24" s="35"/>
      <c r="T24" s="35"/>
      <c r="U24" s="35"/>
      <c r="V24" s="103">
        <v>0</v>
      </c>
      <c r="W24" s="35"/>
      <c r="X24" s="35"/>
      <c r="Y24" s="35"/>
      <c r="Z24" s="103">
        <v>0</v>
      </c>
      <c r="AA24" s="35"/>
      <c r="AB24" s="35"/>
      <c r="AC24" s="35"/>
      <c r="AD24" s="103">
        <f t="shared" si="3"/>
        <v>0</v>
      </c>
      <c r="AE24" s="103">
        <f t="shared" si="0"/>
        <v>0</v>
      </c>
      <c r="AF24" s="103">
        <f t="shared" si="0"/>
        <v>0</v>
      </c>
      <c r="AG24" s="103">
        <f t="shared" si="1"/>
        <v>0</v>
      </c>
      <c r="AH24" s="103">
        <f t="shared" si="2"/>
        <v>0</v>
      </c>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row>
    <row r="25" spans="1:65" x14ac:dyDescent="0.3">
      <c r="A25" s="38"/>
      <c r="B25" s="34">
        <v>15</v>
      </c>
      <c r="C25" s="47" t="s">
        <v>118</v>
      </c>
      <c r="D25" s="103">
        <v>0</v>
      </c>
      <c r="E25" s="103">
        <v>0</v>
      </c>
      <c r="F25" s="103">
        <v>0</v>
      </c>
      <c r="G25" s="86">
        <v>0</v>
      </c>
      <c r="H25" s="103">
        <v>0</v>
      </c>
      <c r="I25" s="103">
        <v>0</v>
      </c>
      <c r="J25" s="103">
        <v>0</v>
      </c>
      <c r="K25" s="103">
        <v>0</v>
      </c>
      <c r="L25" s="86">
        <v>0</v>
      </c>
      <c r="M25" s="103">
        <v>0</v>
      </c>
      <c r="N25" s="103">
        <v>0</v>
      </c>
      <c r="O25" s="34"/>
      <c r="P25" s="61"/>
      <c r="Q25" s="34"/>
      <c r="R25" s="103">
        <v>0</v>
      </c>
      <c r="S25" s="34"/>
      <c r="T25" s="61"/>
      <c r="U25" s="34"/>
      <c r="V25" s="103">
        <v>0</v>
      </c>
      <c r="W25" s="34"/>
      <c r="X25" s="61"/>
      <c r="Y25" s="34"/>
      <c r="Z25" s="103">
        <v>0</v>
      </c>
      <c r="AA25" s="34"/>
      <c r="AB25" s="61"/>
      <c r="AC25" s="34"/>
      <c r="AD25" s="103">
        <f t="shared" si="3"/>
        <v>0</v>
      </c>
      <c r="AE25" s="103">
        <f t="shared" si="0"/>
        <v>0</v>
      </c>
      <c r="AF25" s="87">
        <f t="shared" si="0"/>
        <v>0</v>
      </c>
      <c r="AG25" s="103">
        <f t="shared" si="1"/>
        <v>0</v>
      </c>
      <c r="AH25" s="103">
        <f t="shared" si="2"/>
        <v>0</v>
      </c>
      <c r="AI25" s="16"/>
      <c r="AJ25" s="16"/>
      <c r="AK25" s="16"/>
      <c r="AL25" s="43"/>
      <c r="AM25" s="16"/>
      <c r="AN25" s="16"/>
      <c r="AO25" s="16"/>
      <c r="AP25" s="16"/>
      <c r="AQ25" s="43"/>
      <c r="AR25" s="16"/>
      <c r="AS25" s="16"/>
      <c r="AT25" s="16"/>
      <c r="AU25" s="43"/>
      <c r="AV25" s="16"/>
      <c r="AW25" s="16"/>
      <c r="AX25" s="16"/>
      <c r="AY25" s="43"/>
      <c r="AZ25" s="16"/>
      <c r="BA25" s="16"/>
      <c r="BB25" s="16"/>
      <c r="BC25" s="43"/>
      <c r="BD25" s="16"/>
      <c r="BE25" s="16"/>
      <c r="BF25" s="16"/>
      <c r="BG25" s="43"/>
      <c r="BH25" s="16"/>
      <c r="BI25" s="16"/>
      <c r="BJ25" s="16"/>
      <c r="BK25" s="43"/>
      <c r="BL25" s="16"/>
      <c r="BM25" s="16"/>
    </row>
    <row r="26" spans="1:65" x14ac:dyDescent="0.3">
      <c r="A26" s="38"/>
      <c r="B26" s="34">
        <v>16</v>
      </c>
      <c r="C26" s="32" t="s">
        <v>122</v>
      </c>
      <c r="D26" s="103">
        <v>240849429.62996271</v>
      </c>
      <c r="E26" s="103">
        <v>0</v>
      </c>
      <c r="F26" s="103">
        <v>0</v>
      </c>
      <c r="G26" s="103">
        <v>0</v>
      </c>
      <c r="H26" s="103">
        <v>0</v>
      </c>
      <c r="I26" s="103">
        <v>0</v>
      </c>
      <c r="J26" s="103">
        <v>115694279.085568</v>
      </c>
      <c r="K26" s="103">
        <v>0</v>
      </c>
      <c r="L26" s="103">
        <v>0</v>
      </c>
      <c r="M26" s="103">
        <v>0</v>
      </c>
      <c r="N26" s="103">
        <v>0</v>
      </c>
      <c r="O26" s="34"/>
      <c r="P26" s="34"/>
      <c r="Q26" s="34"/>
      <c r="R26" s="103">
        <v>0</v>
      </c>
      <c r="S26" s="34"/>
      <c r="T26" s="34"/>
      <c r="U26" s="34"/>
      <c r="V26" s="103">
        <v>0</v>
      </c>
      <c r="W26" s="34"/>
      <c r="X26" s="34"/>
      <c r="Y26" s="34"/>
      <c r="Z26" s="103">
        <v>0</v>
      </c>
      <c r="AA26" s="34"/>
      <c r="AB26" s="34"/>
      <c r="AC26" s="34"/>
      <c r="AD26" s="103">
        <f t="shared" si="3"/>
        <v>115694279.085568</v>
      </c>
      <c r="AE26" s="103">
        <f t="shared" si="0"/>
        <v>0</v>
      </c>
      <c r="AF26" s="103">
        <f t="shared" si="0"/>
        <v>0</v>
      </c>
      <c r="AG26" s="103">
        <f t="shared" si="1"/>
        <v>0</v>
      </c>
      <c r="AH26" s="103">
        <f t="shared" si="2"/>
        <v>0</v>
      </c>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row>
    <row r="27" spans="1:65" x14ac:dyDescent="0.3">
      <c r="A27" s="38"/>
      <c r="B27" s="34">
        <v>17</v>
      </c>
      <c r="C27" s="47" t="s">
        <v>116</v>
      </c>
      <c r="D27" s="103">
        <v>100</v>
      </c>
      <c r="E27" s="103">
        <v>0</v>
      </c>
      <c r="F27" s="103">
        <v>0</v>
      </c>
      <c r="G27" s="103">
        <v>0</v>
      </c>
      <c r="H27" s="103">
        <v>0</v>
      </c>
      <c r="I27" s="103">
        <v>0</v>
      </c>
      <c r="J27" s="103">
        <v>48.1</v>
      </c>
      <c r="K27" s="103">
        <v>0</v>
      </c>
      <c r="L27" s="103">
        <v>0</v>
      </c>
      <c r="M27" s="103">
        <v>0</v>
      </c>
      <c r="N27" s="103">
        <v>0</v>
      </c>
      <c r="O27" s="34"/>
      <c r="P27" s="34"/>
      <c r="Q27" s="34"/>
      <c r="R27" s="103">
        <v>0</v>
      </c>
      <c r="S27" s="34"/>
      <c r="T27" s="34"/>
      <c r="U27" s="34"/>
      <c r="V27" s="103">
        <v>0</v>
      </c>
      <c r="W27" s="34"/>
      <c r="X27" s="34"/>
      <c r="Y27" s="34"/>
      <c r="Z27" s="103">
        <v>0</v>
      </c>
      <c r="AA27" s="34"/>
      <c r="AB27" s="34"/>
      <c r="AC27" s="34"/>
      <c r="AD27" s="103">
        <f t="shared" si="3"/>
        <v>48.1</v>
      </c>
      <c r="AE27" s="103">
        <f t="shared" si="0"/>
        <v>0</v>
      </c>
      <c r="AF27" s="103">
        <f t="shared" si="0"/>
        <v>0</v>
      </c>
      <c r="AG27" s="103">
        <f t="shared" si="1"/>
        <v>0</v>
      </c>
      <c r="AH27" s="103">
        <f t="shared" si="2"/>
        <v>0</v>
      </c>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row>
    <row r="28" spans="1:65" s="12" customFormat="1" ht="28.8" x14ac:dyDescent="0.3">
      <c r="A28" s="48"/>
      <c r="B28" s="35">
        <v>18</v>
      </c>
      <c r="C28" s="47" t="s">
        <v>117</v>
      </c>
      <c r="D28" s="103">
        <v>660608.26241969503</v>
      </c>
      <c r="E28" s="103">
        <v>0</v>
      </c>
      <c r="F28" s="103">
        <v>0</v>
      </c>
      <c r="G28" s="103">
        <v>0</v>
      </c>
      <c r="H28" s="103">
        <v>0</v>
      </c>
      <c r="I28" s="103">
        <v>0</v>
      </c>
      <c r="J28" s="103">
        <v>163456.00778000001</v>
      </c>
      <c r="K28" s="103">
        <v>0</v>
      </c>
      <c r="L28" s="103">
        <v>0</v>
      </c>
      <c r="M28" s="103">
        <v>0</v>
      </c>
      <c r="N28" s="103">
        <v>0</v>
      </c>
      <c r="O28" s="35"/>
      <c r="P28" s="35"/>
      <c r="Q28" s="35"/>
      <c r="R28" s="103">
        <v>0</v>
      </c>
      <c r="S28" s="35"/>
      <c r="T28" s="35"/>
      <c r="U28" s="35"/>
      <c r="V28" s="103">
        <v>0</v>
      </c>
      <c r="W28" s="35"/>
      <c r="X28" s="35"/>
      <c r="Y28" s="35"/>
      <c r="Z28" s="103">
        <v>0</v>
      </c>
      <c r="AA28" s="35"/>
      <c r="AB28" s="35"/>
      <c r="AC28" s="35"/>
      <c r="AD28" s="103">
        <f t="shared" si="3"/>
        <v>163456.00778000001</v>
      </c>
      <c r="AE28" s="103">
        <f t="shared" si="0"/>
        <v>0</v>
      </c>
      <c r="AF28" s="103">
        <f t="shared" si="0"/>
        <v>0</v>
      </c>
      <c r="AG28" s="103">
        <f t="shared" si="1"/>
        <v>0</v>
      </c>
      <c r="AH28" s="103">
        <f t="shared" si="2"/>
        <v>0</v>
      </c>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row>
    <row r="29" spans="1:65" x14ac:dyDescent="0.3">
      <c r="A29" s="38"/>
      <c r="B29" s="34">
        <v>19</v>
      </c>
      <c r="C29" s="47" t="s">
        <v>118</v>
      </c>
      <c r="D29" s="103">
        <v>240188721.36754301</v>
      </c>
      <c r="E29" s="103">
        <v>0</v>
      </c>
      <c r="F29" s="103">
        <v>0</v>
      </c>
      <c r="G29" s="86">
        <v>0</v>
      </c>
      <c r="H29" s="103">
        <v>0</v>
      </c>
      <c r="I29" s="103">
        <v>0</v>
      </c>
      <c r="J29" s="103">
        <v>115530774.977788</v>
      </c>
      <c r="K29" s="103">
        <v>0</v>
      </c>
      <c r="L29" s="86">
        <v>0</v>
      </c>
      <c r="M29" s="103">
        <v>0</v>
      </c>
      <c r="N29" s="103">
        <v>0</v>
      </c>
      <c r="O29" s="34"/>
      <c r="P29" s="61"/>
      <c r="Q29" s="34"/>
      <c r="R29" s="103">
        <v>0</v>
      </c>
      <c r="S29" s="34"/>
      <c r="T29" s="61"/>
      <c r="U29" s="34"/>
      <c r="V29" s="103">
        <v>0</v>
      </c>
      <c r="W29" s="34"/>
      <c r="X29" s="61"/>
      <c r="Y29" s="34"/>
      <c r="Z29" s="103">
        <v>0</v>
      </c>
      <c r="AA29" s="34"/>
      <c r="AB29" s="61"/>
      <c r="AC29" s="34"/>
      <c r="AD29" s="103">
        <f t="shared" si="3"/>
        <v>115530774.977788</v>
      </c>
      <c r="AE29" s="103">
        <f t="shared" si="0"/>
        <v>0</v>
      </c>
      <c r="AF29" s="87">
        <f t="shared" si="0"/>
        <v>0</v>
      </c>
      <c r="AG29" s="103">
        <f t="shared" si="1"/>
        <v>0</v>
      </c>
      <c r="AH29" s="103">
        <f t="shared" si="2"/>
        <v>0</v>
      </c>
      <c r="AI29" s="16"/>
      <c r="AJ29" s="16"/>
      <c r="AK29" s="16"/>
      <c r="AL29" s="43"/>
      <c r="AM29" s="16"/>
      <c r="AN29" s="16"/>
      <c r="AO29" s="16"/>
      <c r="AP29" s="16"/>
      <c r="AQ29" s="43"/>
      <c r="AR29" s="16"/>
      <c r="AS29" s="16"/>
      <c r="AT29" s="16"/>
      <c r="AU29" s="43"/>
      <c r="AV29" s="16"/>
      <c r="AW29" s="16"/>
      <c r="AX29" s="16"/>
      <c r="AY29" s="43"/>
      <c r="AZ29" s="16"/>
      <c r="BA29" s="16"/>
      <c r="BB29" s="16"/>
      <c r="BC29" s="43"/>
      <c r="BD29" s="16"/>
      <c r="BE29" s="16"/>
      <c r="BF29" s="16"/>
      <c r="BG29" s="43"/>
      <c r="BH29" s="16"/>
      <c r="BI29" s="16"/>
      <c r="BJ29" s="16"/>
      <c r="BK29" s="43"/>
      <c r="BL29" s="16"/>
      <c r="BM29" s="16"/>
    </row>
    <row r="30" spans="1:65" x14ac:dyDescent="0.3">
      <c r="A30" s="38"/>
      <c r="B30" s="34">
        <v>20</v>
      </c>
      <c r="C30" s="30" t="s">
        <v>123</v>
      </c>
      <c r="D30" s="103">
        <v>6242500517.2298269</v>
      </c>
      <c r="E30" s="103">
        <v>1020476297.9302591</v>
      </c>
      <c r="F30" s="103">
        <v>306113391.7784785</v>
      </c>
      <c r="G30" s="103">
        <v>0</v>
      </c>
      <c r="H30" s="103">
        <v>60233810.40467561</v>
      </c>
      <c r="I30" s="103">
        <v>216918587.3551209</v>
      </c>
      <c r="J30" s="103">
        <v>109480336.79179305</v>
      </c>
      <c r="K30" s="103">
        <v>50938768.140922368</v>
      </c>
      <c r="L30" s="103">
        <v>0</v>
      </c>
      <c r="M30" s="103">
        <v>0</v>
      </c>
      <c r="N30" s="103">
        <v>0</v>
      </c>
      <c r="O30" s="34"/>
      <c r="P30" s="34"/>
      <c r="Q30" s="34"/>
      <c r="R30" s="103">
        <v>0</v>
      </c>
      <c r="S30" s="34"/>
      <c r="T30" s="34"/>
      <c r="U30" s="34"/>
      <c r="V30" s="103">
        <v>0</v>
      </c>
      <c r="W30" s="34"/>
      <c r="X30" s="34"/>
      <c r="Y30" s="34"/>
      <c r="Z30" s="103">
        <v>0</v>
      </c>
      <c r="AA30" s="34"/>
      <c r="AB30" s="34"/>
      <c r="AC30" s="34"/>
      <c r="AD30" s="103">
        <f t="shared" si="3"/>
        <v>1129956634.7220521</v>
      </c>
      <c r="AE30" s="103">
        <f t="shared" si="0"/>
        <v>357052159.91940087</v>
      </c>
      <c r="AF30" s="103">
        <f t="shared" si="0"/>
        <v>0</v>
      </c>
      <c r="AG30" s="103">
        <f t="shared" si="1"/>
        <v>60233810.40467561</v>
      </c>
      <c r="AH30" s="103">
        <f t="shared" si="2"/>
        <v>216918587.3551209</v>
      </c>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row>
    <row r="31" spans="1:65" x14ac:dyDescent="0.3">
      <c r="A31" s="38"/>
      <c r="B31" s="34">
        <v>21</v>
      </c>
      <c r="C31" s="47" t="s">
        <v>116</v>
      </c>
      <c r="D31" s="103">
        <v>5564399738.1284361</v>
      </c>
      <c r="E31" s="103">
        <v>905496226.26014555</v>
      </c>
      <c r="F31" s="103">
        <v>258766336.9332107</v>
      </c>
      <c r="G31" s="103">
        <v>0</v>
      </c>
      <c r="H31" s="103">
        <v>53779914.31397032</v>
      </c>
      <c r="I31" s="103">
        <v>178638321.92958951</v>
      </c>
      <c r="J31" s="103">
        <v>109480336.79179305</v>
      </c>
      <c r="K31" s="103">
        <v>50938768.140922368</v>
      </c>
      <c r="L31" s="103">
        <v>0</v>
      </c>
      <c r="M31" s="103">
        <v>0</v>
      </c>
      <c r="N31" s="103">
        <v>0</v>
      </c>
      <c r="O31" s="34"/>
      <c r="P31" s="34"/>
      <c r="Q31" s="34"/>
      <c r="R31" s="103">
        <v>0</v>
      </c>
      <c r="S31" s="34"/>
      <c r="T31" s="34"/>
      <c r="U31" s="34"/>
      <c r="V31" s="103">
        <v>0</v>
      </c>
      <c r="W31" s="34"/>
      <c r="X31" s="34"/>
      <c r="Y31" s="34"/>
      <c r="Z31" s="103">
        <v>0</v>
      </c>
      <c r="AA31" s="34"/>
      <c r="AB31" s="34"/>
      <c r="AC31" s="34"/>
      <c r="AD31" s="103">
        <f t="shared" si="3"/>
        <v>1014976563.0519385</v>
      </c>
      <c r="AE31" s="103">
        <f t="shared" si="0"/>
        <v>309705105.07413304</v>
      </c>
      <c r="AF31" s="103">
        <f t="shared" si="0"/>
        <v>0</v>
      </c>
      <c r="AG31" s="103">
        <f t="shared" si="1"/>
        <v>53779914.31397032</v>
      </c>
      <c r="AH31" s="103">
        <f t="shared" si="2"/>
        <v>178638321.92958951</v>
      </c>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row>
    <row r="32" spans="1:65" s="12" customFormat="1" ht="28.8" x14ac:dyDescent="0.3">
      <c r="A32" s="48"/>
      <c r="B32" s="35">
        <v>22</v>
      </c>
      <c r="C32" s="47" t="s">
        <v>117</v>
      </c>
      <c r="D32" s="103">
        <v>672933039.1013912</v>
      </c>
      <c r="E32" s="103">
        <v>114876716.87011379</v>
      </c>
      <c r="F32" s="103">
        <v>47347054.845267698</v>
      </c>
      <c r="G32" s="103">
        <v>0</v>
      </c>
      <c r="H32" s="103">
        <v>6453896.0907052904</v>
      </c>
      <c r="I32" s="103">
        <v>38280265.425531402</v>
      </c>
      <c r="J32" s="103">
        <v>0</v>
      </c>
      <c r="K32" s="103">
        <v>0</v>
      </c>
      <c r="L32" s="103">
        <v>0</v>
      </c>
      <c r="M32" s="103">
        <v>0</v>
      </c>
      <c r="N32" s="103">
        <v>0</v>
      </c>
      <c r="O32" s="35"/>
      <c r="P32" s="35"/>
      <c r="Q32" s="35"/>
      <c r="R32" s="103">
        <v>0</v>
      </c>
      <c r="S32" s="35"/>
      <c r="T32" s="35"/>
      <c r="U32" s="35"/>
      <c r="V32" s="103">
        <v>0</v>
      </c>
      <c r="W32" s="35"/>
      <c r="X32" s="35"/>
      <c r="Y32" s="35"/>
      <c r="Z32" s="103">
        <v>0</v>
      </c>
      <c r="AA32" s="35"/>
      <c r="AB32" s="35"/>
      <c r="AC32" s="35"/>
      <c r="AD32" s="103">
        <f t="shared" si="3"/>
        <v>114876716.87011379</v>
      </c>
      <c r="AE32" s="103">
        <f t="shared" si="0"/>
        <v>47347054.845267698</v>
      </c>
      <c r="AF32" s="103">
        <f t="shared" si="0"/>
        <v>0</v>
      </c>
      <c r="AG32" s="103">
        <f t="shared" si="1"/>
        <v>6453896.0907052904</v>
      </c>
      <c r="AH32" s="103">
        <f t="shared" si="2"/>
        <v>38280265.425531402</v>
      </c>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row>
    <row r="33" spans="1:65" x14ac:dyDescent="0.3">
      <c r="A33" s="38"/>
      <c r="B33" s="34">
        <v>23</v>
      </c>
      <c r="C33" s="47" t="s">
        <v>118</v>
      </c>
      <c r="D33" s="103">
        <v>5167740</v>
      </c>
      <c r="E33" s="103">
        <v>103354.8</v>
      </c>
      <c r="F33" s="103">
        <v>0</v>
      </c>
      <c r="G33" s="86">
        <v>0</v>
      </c>
      <c r="H33" s="103">
        <v>0</v>
      </c>
      <c r="I33" s="103">
        <v>0</v>
      </c>
      <c r="J33" s="103">
        <v>0</v>
      </c>
      <c r="K33" s="103">
        <v>0</v>
      </c>
      <c r="L33" s="86">
        <v>0</v>
      </c>
      <c r="M33" s="103">
        <v>0</v>
      </c>
      <c r="N33" s="103">
        <v>0</v>
      </c>
      <c r="O33" s="34"/>
      <c r="P33" s="61"/>
      <c r="Q33" s="34"/>
      <c r="R33" s="103">
        <v>0</v>
      </c>
      <c r="S33" s="34"/>
      <c r="T33" s="61"/>
      <c r="U33" s="34"/>
      <c r="V33" s="103">
        <v>0</v>
      </c>
      <c r="W33" s="34"/>
      <c r="X33" s="61"/>
      <c r="Y33" s="34"/>
      <c r="Z33" s="103">
        <v>0</v>
      </c>
      <c r="AA33" s="34"/>
      <c r="AB33" s="61"/>
      <c r="AC33" s="34"/>
      <c r="AD33" s="103">
        <f t="shared" si="3"/>
        <v>103354.8</v>
      </c>
      <c r="AE33" s="103">
        <f t="shared" si="0"/>
        <v>0</v>
      </c>
      <c r="AF33" s="87">
        <f t="shared" si="0"/>
        <v>0</v>
      </c>
      <c r="AG33" s="103">
        <f t="shared" si="1"/>
        <v>0</v>
      </c>
      <c r="AH33" s="103">
        <f t="shared" si="2"/>
        <v>0</v>
      </c>
      <c r="AI33" s="16"/>
      <c r="AJ33" s="16"/>
      <c r="AK33" s="16"/>
      <c r="AL33" s="43"/>
      <c r="AM33" s="16"/>
      <c r="AN33" s="16"/>
      <c r="AO33" s="16"/>
      <c r="AP33" s="16"/>
      <c r="AQ33" s="43"/>
      <c r="AR33" s="16"/>
      <c r="AS33" s="16"/>
      <c r="AT33" s="16"/>
      <c r="AU33" s="43"/>
      <c r="AV33" s="16"/>
      <c r="AW33" s="16"/>
      <c r="AX33" s="16"/>
      <c r="AY33" s="43"/>
      <c r="AZ33" s="16"/>
      <c r="BA33" s="16"/>
      <c r="BB33" s="16"/>
      <c r="BC33" s="43"/>
      <c r="BD33" s="16"/>
      <c r="BE33" s="16"/>
      <c r="BF33" s="16"/>
      <c r="BG33" s="43"/>
      <c r="BH33" s="16"/>
      <c r="BI33" s="16"/>
      <c r="BJ33" s="16"/>
      <c r="BK33" s="43"/>
      <c r="BL33" s="16"/>
      <c r="BM33" s="16"/>
    </row>
    <row r="34" spans="1:65" x14ac:dyDescent="0.3">
      <c r="A34" s="38"/>
      <c r="B34" s="34">
        <v>24</v>
      </c>
      <c r="C34" s="30" t="s">
        <v>124</v>
      </c>
      <c r="D34" s="103">
        <v>27417968662.262798</v>
      </c>
      <c r="E34" s="103">
        <v>26873294262.219704</v>
      </c>
      <c r="F34" s="103">
        <v>158664475.16097516</v>
      </c>
      <c r="G34" s="103">
        <v>158664475.16097516</v>
      </c>
      <c r="H34" s="103">
        <v>0</v>
      </c>
      <c r="I34" s="103">
        <v>0</v>
      </c>
      <c r="J34" s="103">
        <v>0</v>
      </c>
      <c r="K34" s="103">
        <v>0</v>
      </c>
      <c r="L34" s="103">
        <v>0</v>
      </c>
      <c r="M34" s="103">
        <v>0</v>
      </c>
      <c r="N34" s="61"/>
      <c r="O34" s="61"/>
      <c r="P34" s="61"/>
      <c r="Q34" s="61"/>
      <c r="R34" s="103">
        <v>0</v>
      </c>
      <c r="S34" s="35"/>
      <c r="T34" s="35"/>
      <c r="U34" s="35"/>
      <c r="V34" s="61">
        <v>0</v>
      </c>
      <c r="W34" s="61"/>
      <c r="X34" s="61"/>
      <c r="Y34" s="61"/>
      <c r="Z34" s="61">
        <v>0</v>
      </c>
      <c r="AA34" s="61"/>
      <c r="AB34" s="61"/>
      <c r="AC34" s="61"/>
      <c r="AD34" s="103">
        <f t="shared" si="3"/>
        <v>26873294262.219704</v>
      </c>
      <c r="AE34" s="103">
        <f t="shared" si="0"/>
        <v>158664475.16097516</v>
      </c>
      <c r="AF34" s="103">
        <f t="shared" si="0"/>
        <v>158664475.16097516</v>
      </c>
      <c r="AG34" s="103">
        <f t="shared" si="1"/>
        <v>0</v>
      </c>
      <c r="AH34" s="103">
        <f t="shared" si="2"/>
        <v>0</v>
      </c>
      <c r="AI34" s="50"/>
      <c r="AJ34" s="50"/>
      <c r="AK34" s="50"/>
      <c r="AL34" s="50"/>
      <c r="AM34" s="50"/>
      <c r="AN34" s="50"/>
      <c r="AO34" s="50"/>
      <c r="AP34" s="50"/>
      <c r="AQ34" s="50"/>
      <c r="AR34" s="50"/>
      <c r="AS34" s="43"/>
      <c r="AT34" s="43"/>
      <c r="AU34" s="43"/>
      <c r="AV34" s="43"/>
      <c r="AW34" s="50"/>
      <c r="AX34" s="50"/>
      <c r="AY34" s="50"/>
      <c r="AZ34" s="50"/>
      <c r="BA34" s="43"/>
      <c r="BB34" s="43"/>
      <c r="BC34" s="43"/>
      <c r="BD34" s="43"/>
      <c r="BE34" s="43"/>
      <c r="BF34" s="43"/>
      <c r="BG34" s="43"/>
      <c r="BH34" s="43"/>
      <c r="BI34" s="46"/>
      <c r="BJ34" s="46"/>
      <c r="BK34" s="46"/>
      <c r="BL34" s="46"/>
      <c r="BM34" s="46"/>
    </row>
    <row r="35" spans="1:65" x14ac:dyDescent="0.3">
      <c r="A35" s="38"/>
      <c r="B35" s="34">
        <v>25</v>
      </c>
      <c r="C35" s="32" t="s">
        <v>125</v>
      </c>
      <c r="D35" s="103">
        <v>27281760757.059006</v>
      </c>
      <c r="E35" s="103">
        <v>26871167956.859718</v>
      </c>
      <c r="F35" s="103">
        <v>158664475.16097516</v>
      </c>
      <c r="G35" s="103">
        <v>158664475.16097516</v>
      </c>
      <c r="H35" s="103">
        <v>0</v>
      </c>
      <c r="I35" s="103">
        <v>0</v>
      </c>
      <c r="J35" s="103">
        <v>0</v>
      </c>
      <c r="K35" s="103">
        <v>0</v>
      </c>
      <c r="L35" s="103">
        <v>0</v>
      </c>
      <c r="M35" s="103">
        <v>0</v>
      </c>
      <c r="N35" s="61"/>
      <c r="O35" s="61"/>
      <c r="P35" s="61"/>
      <c r="Q35" s="61"/>
      <c r="R35" s="103">
        <v>0</v>
      </c>
      <c r="S35" s="35"/>
      <c r="T35" s="35"/>
      <c r="U35" s="35"/>
      <c r="V35" s="61">
        <v>0</v>
      </c>
      <c r="W35" s="61"/>
      <c r="X35" s="61"/>
      <c r="Y35" s="61"/>
      <c r="Z35" s="61">
        <v>0</v>
      </c>
      <c r="AA35" s="61"/>
      <c r="AB35" s="61"/>
      <c r="AC35" s="61"/>
      <c r="AD35" s="103">
        <f t="shared" si="3"/>
        <v>26871167956.859718</v>
      </c>
      <c r="AE35" s="103">
        <f t="shared" si="0"/>
        <v>158664475.16097516</v>
      </c>
      <c r="AF35" s="103">
        <f t="shared" si="0"/>
        <v>158664475.16097516</v>
      </c>
      <c r="AG35" s="103">
        <f t="shared" si="1"/>
        <v>0</v>
      </c>
      <c r="AH35" s="103">
        <f t="shared" si="2"/>
        <v>0</v>
      </c>
      <c r="AI35" s="50"/>
      <c r="AJ35" s="50"/>
      <c r="AK35" s="50"/>
      <c r="AL35" s="50"/>
      <c r="AM35" s="50"/>
      <c r="AN35" s="50"/>
      <c r="AO35" s="50"/>
      <c r="AP35" s="50"/>
      <c r="AQ35" s="50"/>
      <c r="AR35" s="50"/>
      <c r="AS35" s="43"/>
      <c r="AT35" s="43"/>
      <c r="AU35" s="43"/>
      <c r="AV35" s="43"/>
      <c r="AW35" s="50"/>
      <c r="AX35" s="50"/>
      <c r="AY35" s="50"/>
      <c r="AZ35" s="50"/>
      <c r="BA35" s="43"/>
      <c r="BB35" s="43"/>
      <c r="BC35" s="43"/>
      <c r="BD35" s="43"/>
      <c r="BE35" s="43"/>
      <c r="BF35" s="43"/>
      <c r="BG35" s="43"/>
      <c r="BH35" s="43"/>
      <c r="BI35" s="46"/>
      <c r="BJ35" s="46"/>
      <c r="BK35" s="46"/>
      <c r="BL35" s="46"/>
      <c r="BM35" s="46"/>
    </row>
    <row r="36" spans="1:65" x14ac:dyDescent="0.3">
      <c r="A36" s="38"/>
      <c r="B36" s="34">
        <v>26</v>
      </c>
      <c r="C36" s="32" t="s">
        <v>126</v>
      </c>
      <c r="D36" s="103">
        <v>0</v>
      </c>
      <c r="E36" s="103">
        <v>0</v>
      </c>
      <c r="F36" s="103">
        <v>0</v>
      </c>
      <c r="G36" s="103">
        <v>0</v>
      </c>
      <c r="H36" s="103">
        <v>0</v>
      </c>
      <c r="I36" s="103">
        <v>0</v>
      </c>
      <c r="J36" s="103">
        <v>0</v>
      </c>
      <c r="K36" s="103">
        <v>0</v>
      </c>
      <c r="L36" s="103">
        <v>0</v>
      </c>
      <c r="M36" s="103">
        <v>0</v>
      </c>
      <c r="N36" s="61"/>
      <c r="O36" s="61"/>
      <c r="P36" s="61"/>
      <c r="Q36" s="61"/>
      <c r="R36" s="103">
        <v>0</v>
      </c>
      <c r="S36" s="35"/>
      <c r="T36" s="35"/>
      <c r="U36" s="35"/>
      <c r="V36" s="61">
        <v>0</v>
      </c>
      <c r="W36" s="61"/>
      <c r="X36" s="61"/>
      <c r="Y36" s="61"/>
      <c r="Z36" s="61">
        <v>0</v>
      </c>
      <c r="AA36" s="61"/>
      <c r="AB36" s="61"/>
      <c r="AC36" s="61"/>
      <c r="AD36" s="103">
        <f t="shared" si="3"/>
        <v>0</v>
      </c>
      <c r="AE36" s="103">
        <f t="shared" si="0"/>
        <v>0</v>
      </c>
      <c r="AF36" s="103">
        <f t="shared" si="0"/>
        <v>0</v>
      </c>
      <c r="AG36" s="103">
        <f t="shared" si="1"/>
        <v>0</v>
      </c>
      <c r="AH36" s="103">
        <f t="shared" si="2"/>
        <v>0</v>
      </c>
      <c r="AI36" s="50"/>
      <c r="AJ36" s="50"/>
      <c r="AK36" s="50"/>
      <c r="AL36" s="50"/>
      <c r="AM36" s="50"/>
      <c r="AN36" s="50"/>
      <c r="AO36" s="50"/>
      <c r="AP36" s="50"/>
      <c r="AQ36" s="50"/>
      <c r="AR36" s="50"/>
      <c r="AS36" s="43"/>
      <c r="AT36" s="43"/>
      <c r="AU36" s="43"/>
      <c r="AV36" s="43"/>
      <c r="AW36" s="50"/>
      <c r="AX36" s="50"/>
      <c r="AY36" s="50"/>
      <c r="AZ36" s="50"/>
      <c r="BA36" s="43"/>
      <c r="BB36" s="43"/>
      <c r="BC36" s="43"/>
      <c r="BD36" s="43"/>
      <c r="BE36" s="43"/>
      <c r="BF36" s="43"/>
      <c r="BG36" s="43"/>
      <c r="BH36" s="43"/>
      <c r="BI36" s="46"/>
      <c r="BJ36" s="46"/>
      <c r="BK36" s="46"/>
      <c r="BL36" s="46"/>
      <c r="BM36" s="46"/>
    </row>
    <row r="37" spans="1:65" x14ac:dyDescent="0.3">
      <c r="A37" s="38"/>
      <c r="B37" s="34">
        <v>27</v>
      </c>
      <c r="C37" s="32" t="s">
        <v>127</v>
      </c>
      <c r="D37" s="103">
        <v>136207905.20379516</v>
      </c>
      <c r="E37" s="103">
        <v>2126305.3599487902</v>
      </c>
      <c r="F37" s="103">
        <v>0</v>
      </c>
      <c r="G37" s="103">
        <v>0</v>
      </c>
      <c r="H37" s="103">
        <v>0</v>
      </c>
      <c r="I37" s="103">
        <v>0</v>
      </c>
      <c r="J37" s="86"/>
      <c r="K37" s="86">
        <v>0</v>
      </c>
      <c r="L37" s="86">
        <v>0</v>
      </c>
      <c r="M37" s="86">
        <v>0</v>
      </c>
      <c r="N37" s="61"/>
      <c r="O37" s="61"/>
      <c r="P37" s="61"/>
      <c r="Q37" s="61"/>
      <c r="R37" s="61"/>
      <c r="S37" s="61"/>
      <c r="T37" s="61"/>
      <c r="U37" s="61"/>
      <c r="V37" s="61"/>
      <c r="W37" s="61"/>
      <c r="X37" s="61"/>
      <c r="Y37" s="61"/>
      <c r="Z37" s="61"/>
      <c r="AA37" s="61"/>
      <c r="AB37" s="61"/>
      <c r="AC37" s="61"/>
      <c r="AD37" s="103">
        <f t="shared" si="3"/>
        <v>2126305.3599487902</v>
      </c>
      <c r="AE37" s="103">
        <f t="shared" si="0"/>
        <v>0</v>
      </c>
      <c r="AF37" s="103">
        <f t="shared" si="0"/>
        <v>0</v>
      </c>
      <c r="AG37" s="103">
        <f t="shared" si="1"/>
        <v>0</v>
      </c>
      <c r="AH37" s="103">
        <f t="shared" si="2"/>
        <v>0</v>
      </c>
      <c r="AI37" s="50"/>
      <c r="AJ37" s="50"/>
      <c r="AK37" s="50"/>
      <c r="AL37" s="50"/>
      <c r="AM37" s="50"/>
      <c r="AN37" s="50"/>
      <c r="AO37" s="43"/>
      <c r="AP37" s="43"/>
      <c r="AQ37" s="43"/>
      <c r="AR37" s="43"/>
      <c r="AS37" s="43"/>
      <c r="AT37" s="43"/>
      <c r="AU37" s="43"/>
      <c r="AV37" s="43"/>
      <c r="AW37" s="43"/>
      <c r="AX37" s="43"/>
      <c r="AY37" s="43"/>
      <c r="AZ37" s="43"/>
      <c r="BA37" s="43"/>
      <c r="BB37" s="43"/>
      <c r="BC37" s="43"/>
      <c r="BD37" s="43"/>
      <c r="BE37" s="43"/>
      <c r="BF37" s="43"/>
      <c r="BG37" s="43"/>
      <c r="BH37" s="43"/>
      <c r="BI37" s="46"/>
      <c r="BJ37" s="46"/>
      <c r="BK37" s="46"/>
      <c r="BL37" s="46"/>
      <c r="BM37" s="46"/>
    </row>
    <row r="38" spans="1:65" x14ac:dyDescent="0.3">
      <c r="A38" s="38"/>
      <c r="B38" s="34">
        <v>28</v>
      </c>
      <c r="C38" s="30" t="s">
        <v>128</v>
      </c>
      <c r="D38" s="103">
        <v>1828020453.5437086</v>
      </c>
      <c r="E38" s="103">
        <v>12583094.669999901</v>
      </c>
      <c r="F38" s="103">
        <v>0</v>
      </c>
      <c r="G38" s="103">
        <v>0</v>
      </c>
      <c r="H38" s="103">
        <v>0</v>
      </c>
      <c r="I38" s="103">
        <v>0</v>
      </c>
      <c r="J38" s="103">
        <v>0</v>
      </c>
      <c r="K38" s="103">
        <v>0</v>
      </c>
      <c r="L38" s="103">
        <v>0</v>
      </c>
      <c r="M38" s="103">
        <v>0</v>
      </c>
      <c r="N38" s="103">
        <v>0</v>
      </c>
      <c r="O38" s="35"/>
      <c r="P38" s="35"/>
      <c r="Q38" s="35"/>
      <c r="R38" s="103">
        <v>0</v>
      </c>
      <c r="S38" s="35"/>
      <c r="T38" s="35"/>
      <c r="U38" s="35"/>
      <c r="V38" s="103">
        <v>0</v>
      </c>
      <c r="W38" s="35"/>
      <c r="X38" s="35"/>
      <c r="Y38" s="35"/>
      <c r="Z38" s="103">
        <v>0</v>
      </c>
      <c r="AA38" s="35"/>
      <c r="AB38" s="35"/>
      <c r="AC38" s="35"/>
      <c r="AD38" s="103">
        <f t="shared" si="3"/>
        <v>12583094.669999901</v>
      </c>
      <c r="AE38" s="103">
        <f t="shared" si="0"/>
        <v>0</v>
      </c>
      <c r="AF38" s="103">
        <f t="shared" si="0"/>
        <v>0</v>
      </c>
      <c r="AG38" s="103">
        <f t="shared" si="1"/>
        <v>0</v>
      </c>
      <c r="AH38" s="103">
        <f t="shared" si="2"/>
        <v>0</v>
      </c>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row>
    <row r="39" spans="1:65" x14ac:dyDescent="0.3">
      <c r="A39" s="38"/>
      <c r="B39" s="34">
        <v>29</v>
      </c>
      <c r="C39" s="32" t="s">
        <v>129</v>
      </c>
      <c r="D39" s="103">
        <v>1797088816.9865115</v>
      </c>
      <c r="E39" s="103">
        <v>351988.47</v>
      </c>
      <c r="F39" s="103">
        <v>0</v>
      </c>
      <c r="G39" s="103">
        <v>0</v>
      </c>
      <c r="H39" s="103">
        <v>0</v>
      </c>
      <c r="I39" s="103">
        <v>0</v>
      </c>
      <c r="J39" s="103">
        <v>0</v>
      </c>
      <c r="K39" s="103">
        <v>0</v>
      </c>
      <c r="L39" s="103">
        <v>0</v>
      </c>
      <c r="M39" s="103">
        <v>0</v>
      </c>
      <c r="N39" s="103">
        <v>0</v>
      </c>
      <c r="O39" s="35"/>
      <c r="P39" s="35"/>
      <c r="Q39" s="35"/>
      <c r="R39" s="103">
        <v>0</v>
      </c>
      <c r="S39" s="35"/>
      <c r="T39" s="35"/>
      <c r="U39" s="35"/>
      <c r="V39" s="103">
        <v>0</v>
      </c>
      <c r="W39" s="35"/>
      <c r="X39" s="35"/>
      <c r="Y39" s="35"/>
      <c r="Z39" s="103">
        <v>0</v>
      </c>
      <c r="AA39" s="35"/>
      <c r="AB39" s="35"/>
      <c r="AC39" s="35"/>
      <c r="AD39" s="103">
        <f t="shared" si="3"/>
        <v>351988.47</v>
      </c>
      <c r="AE39" s="103">
        <f t="shared" si="0"/>
        <v>0</v>
      </c>
      <c r="AF39" s="103">
        <f t="shared" si="0"/>
        <v>0</v>
      </c>
      <c r="AG39" s="103">
        <f t="shared" si="1"/>
        <v>0</v>
      </c>
      <c r="AH39" s="103">
        <f t="shared" si="2"/>
        <v>0</v>
      </c>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row>
    <row r="40" spans="1:65" x14ac:dyDescent="0.3">
      <c r="A40" s="38"/>
      <c r="B40" s="34">
        <v>30</v>
      </c>
      <c r="C40" s="32" t="s">
        <v>130</v>
      </c>
      <c r="D40" s="103">
        <v>30931636.557196513</v>
      </c>
      <c r="E40" s="103">
        <v>12231106.199999901</v>
      </c>
      <c r="F40" s="103">
        <v>0</v>
      </c>
      <c r="G40" s="103">
        <v>0</v>
      </c>
      <c r="H40" s="103">
        <v>0</v>
      </c>
      <c r="I40" s="103">
        <v>0</v>
      </c>
      <c r="J40" s="103">
        <v>0</v>
      </c>
      <c r="K40" s="103">
        <v>0</v>
      </c>
      <c r="L40" s="103">
        <v>0</v>
      </c>
      <c r="M40" s="103">
        <v>0</v>
      </c>
      <c r="N40" s="103">
        <v>0</v>
      </c>
      <c r="O40" s="35"/>
      <c r="P40" s="35"/>
      <c r="Q40" s="35"/>
      <c r="R40" s="103">
        <v>0</v>
      </c>
      <c r="S40" s="35"/>
      <c r="T40" s="35"/>
      <c r="U40" s="35"/>
      <c r="V40" s="103">
        <v>0</v>
      </c>
      <c r="W40" s="35"/>
      <c r="X40" s="35"/>
      <c r="Y40" s="35"/>
      <c r="Z40" s="103">
        <v>0</v>
      </c>
      <c r="AA40" s="35"/>
      <c r="AB40" s="35"/>
      <c r="AC40" s="35"/>
      <c r="AD40" s="103">
        <f t="shared" si="3"/>
        <v>12231106.199999901</v>
      </c>
      <c r="AE40" s="103">
        <f t="shared" si="0"/>
        <v>0</v>
      </c>
      <c r="AF40" s="103">
        <f t="shared" si="0"/>
        <v>0</v>
      </c>
      <c r="AG40" s="103">
        <f t="shared" si="1"/>
        <v>0</v>
      </c>
      <c r="AH40" s="103">
        <f t="shared" si="2"/>
        <v>0</v>
      </c>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row>
    <row r="41" spans="1:65" ht="28.8" x14ac:dyDescent="0.3">
      <c r="A41" s="38"/>
      <c r="B41" s="34">
        <v>31</v>
      </c>
      <c r="C41" s="30" t="s">
        <v>131</v>
      </c>
      <c r="D41" s="103">
        <v>7741764</v>
      </c>
      <c r="E41" s="103">
        <v>0</v>
      </c>
      <c r="F41" s="103">
        <v>0</v>
      </c>
      <c r="G41" s="103">
        <v>0</v>
      </c>
      <c r="H41" s="103">
        <v>0</v>
      </c>
      <c r="I41" s="103">
        <v>0</v>
      </c>
      <c r="J41" s="103">
        <v>0</v>
      </c>
      <c r="K41" s="103">
        <v>0</v>
      </c>
      <c r="L41" s="103">
        <v>0</v>
      </c>
      <c r="M41" s="103">
        <v>0</v>
      </c>
      <c r="N41" s="103">
        <v>0</v>
      </c>
      <c r="O41" s="35"/>
      <c r="P41" s="35"/>
      <c r="Q41" s="35"/>
      <c r="R41" s="103">
        <v>0</v>
      </c>
      <c r="S41" s="35"/>
      <c r="T41" s="35"/>
      <c r="U41" s="35"/>
      <c r="V41" s="103">
        <v>0</v>
      </c>
      <c r="W41" s="35"/>
      <c r="X41" s="35"/>
      <c r="Y41" s="35"/>
      <c r="Z41" s="103">
        <v>0</v>
      </c>
      <c r="AA41" s="35"/>
      <c r="AB41" s="35"/>
      <c r="AC41" s="35"/>
      <c r="AD41" s="103">
        <f t="shared" si="3"/>
        <v>0</v>
      </c>
      <c r="AE41" s="103">
        <f t="shared" si="0"/>
        <v>0</v>
      </c>
      <c r="AF41" s="103">
        <f t="shared" si="0"/>
        <v>0</v>
      </c>
      <c r="AG41" s="103">
        <f t="shared" si="1"/>
        <v>0</v>
      </c>
      <c r="AH41" s="103">
        <f t="shared" si="2"/>
        <v>0</v>
      </c>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row>
    <row r="42" spans="1:65" ht="28.8" x14ac:dyDescent="0.3">
      <c r="A42" s="38"/>
      <c r="B42" s="34">
        <v>32</v>
      </c>
      <c r="C42" s="31" t="s">
        <v>132</v>
      </c>
      <c r="D42" s="103">
        <v>85945204315.63858</v>
      </c>
      <c r="E42" s="103">
        <v>0</v>
      </c>
      <c r="F42" s="103">
        <v>0</v>
      </c>
      <c r="G42" s="103">
        <v>0</v>
      </c>
      <c r="H42" s="103">
        <v>0</v>
      </c>
      <c r="I42" s="103">
        <v>0</v>
      </c>
      <c r="J42" s="103">
        <v>0</v>
      </c>
      <c r="K42" s="103">
        <v>0</v>
      </c>
      <c r="L42" s="103">
        <v>0</v>
      </c>
      <c r="M42" s="103">
        <v>0</v>
      </c>
      <c r="N42" s="103">
        <v>0</v>
      </c>
      <c r="O42" s="35"/>
      <c r="P42" s="35"/>
      <c r="Q42" s="35"/>
      <c r="R42" s="103">
        <v>0</v>
      </c>
      <c r="S42" s="35"/>
      <c r="T42" s="35"/>
      <c r="U42" s="35"/>
      <c r="V42" s="103">
        <v>0</v>
      </c>
      <c r="W42" s="35"/>
      <c r="X42" s="35"/>
      <c r="Y42" s="35"/>
      <c r="Z42" s="103">
        <v>0</v>
      </c>
      <c r="AA42" s="35"/>
      <c r="AB42" s="35"/>
      <c r="AC42" s="35"/>
      <c r="AD42" s="103">
        <f t="shared" si="3"/>
        <v>0</v>
      </c>
      <c r="AE42" s="103">
        <f t="shared" si="0"/>
        <v>0</v>
      </c>
      <c r="AF42" s="103">
        <f t="shared" si="0"/>
        <v>0</v>
      </c>
      <c r="AG42" s="103">
        <f t="shared" si="1"/>
        <v>0</v>
      </c>
      <c r="AH42" s="103">
        <f t="shared" si="2"/>
        <v>0</v>
      </c>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row>
    <row r="43" spans="1:65" x14ac:dyDescent="0.3">
      <c r="A43" s="38"/>
      <c r="B43" s="34">
        <v>33</v>
      </c>
      <c r="C43" s="30" t="s">
        <v>133</v>
      </c>
      <c r="D43" s="103">
        <v>62813244299.915115</v>
      </c>
      <c r="E43" s="86">
        <v>0</v>
      </c>
      <c r="F43" s="86">
        <v>0</v>
      </c>
      <c r="G43" s="86">
        <v>0</v>
      </c>
      <c r="H43" s="86">
        <v>0</v>
      </c>
      <c r="I43" s="86">
        <v>0</v>
      </c>
      <c r="J43" s="86">
        <v>0</v>
      </c>
      <c r="K43" s="86">
        <v>0</v>
      </c>
      <c r="L43" s="86">
        <v>0</v>
      </c>
      <c r="M43" s="86">
        <v>0</v>
      </c>
      <c r="N43" s="61"/>
      <c r="O43" s="61"/>
      <c r="P43" s="61"/>
      <c r="Q43" s="61"/>
      <c r="R43" s="61"/>
      <c r="S43" s="61"/>
      <c r="T43" s="61"/>
      <c r="U43" s="61"/>
      <c r="V43" s="61"/>
      <c r="W43" s="61"/>
      <c r="X43" s="61"/>
      <c r="Y43" s="61"/>
      <c r="Z43" s="61"/>
      <c r="AA43" s="61"/>
      <c r="AB43" s="61"/>
      <c r="AC43" s="61"/>
      <c r="AD43" s="87"/>
      <c r="AE43" s="87"/>
      <c r="AF43" s="87"/>
      <c r="AG43" s="87"/>
      <c r="AH43" s="87"/>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row>
    <row r="44" spans="1:65" ht="43.2" x14ac:dyDescent="0.3">
      <c r="A44" s="38"/>
      <c r="B44" s="34">
        <v>34</v>
      </c>
      <c r="C44" s="84" t="s">
        <v>169</v>
      </c>
      <c r="D44" s="103">
        <v>44910041922.221169</v>
      </c>
      <c r="E44" s="86">
        <v>0</v>
      </c>
      <c r="F44" s="86">
        <v>0</v>
      </c>
      <c r="G44" s="86">
        <v>0</v>
      </c>
      <c r="H44" s="86">
        <v>0</v>
      </c>
      <c r="I44" s="86">
        <v>0</v>
      </c>
      <c r="J44" s="86">
        <v>0</v>
      </c>
      <c r="K44" s="86">
        <v>0</v>
      </c>
      <c r="L44" s="86">
        <v>0</v>
      </c>
      <c r="M44" s="86">
        <v>0</v>
      </c>
      <c r="N44" s="61"/>
      <c r="O44" s="61"/>
      <c r="P44" s="61"/>
      <c r="Q44" s="61"/>
      <c r="R44" s="61"/>
      <c r="S44" s="61"/>
      <c r="T44" s="61"/>
      <c r="U44" s="61"/>
      <c r="V44" s="61"/>
      <c r="W44" s="61"/>
      <c r="X44" s="61"/>
      <c r="Y44" s="61"/>
      <c r="Z44" s="61"/>
      <c r="AA44" s="61"/>
      <c r="AB44" s="61"/>
      <c r="AC44" s="61"/>
      <c r="AD44" s="87"/>
      <c r="AE44" s="87"/>
      <c r="AF44" s="87"/>
      <c r="AG44" s="87"/>
      <c r="AH44" s="87"/>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row>
    <row r="45" spans="1:65" x14ac:dyDescent="0.3">
      <c r="A45" s="38"/>
      <c r="B45" s="34">
        <v>35</v>
      </c>
      <c r="C45" s="32" t="s">
        <v>116</v>
      </c>
      <c r="D45" s="103">
        <v>41982312679.760338</v>
      </c>
      <c r="E45" s="86">
        <v>0</v>
      </c>
      <c r="F45" s="86">
        <v>0</v>
      </c>
      <c r="G45" s="86">
        <v>0</v>
      </c>
      <c r="H45" s="86">
        <v>0</v>
      </c>
      <c r="I45" s="86">
        <v>0</v>
      </c>
      <c r="J45" s="86">
        <v>0</v>
      </c>
      <c r="K45" s="86">
        <v>0</v>
      </c>
      <c r="L45" s="86">
        <v>0</v>
      </c>
      <c r="M45" s="86">
        <v>0</v>
      </c>
      <c r="N45" s="61"/>
      <c r="O45" s="61"/>
      <c r="P45" s="61"/>
      <c r="Q45" s="61"/>
      <c r="R45" s="61"/>
      <c r="S45" s="61"/>
      <c r="T45" s="61"/>
      <c r="U45" s="61"/>
      <c r="V45" s="61"/>
      <c r="W45" s="61"/>
      <c r="X45" s="61"/>
      <c r="Y45" s="61"/>
      <c r="Z45" s="61"/>
      <c r="AA45" s="61"/>
      <c r="AB45" s="61"/>
      <c r="AC45" s="61"/>
      <c r="AD45" s="87"/>
      <c r="AE45" s="87"/>
      <c r="AF45" s="87"/>
      <c r="AG45" s="87"/>
      <c r="AH45" s="87"/>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row>
    <row r="46" spans="1:65" x14ac:dyDescent="0.3">
      <c r="A46" s="38"/>
      <c r="B46" s="34">
        <v>36</v>
      </c>
      <c r="C46" s="47" t="s">
        <v>134</v>
      </c>
      <c r="D46" s="103">
        <v>9332407361.6760006</v>
      </c>
      <c r="E46" s="86">
        <v>0</v>
      </c>
      <c r="F46" s="86">
        <v>0</v>
      </c>
      <c r="G46" s="86">
        <v>0</v>
      </c>
      <c r="H46" s="86">
        <v>0</v>
      </c>
      <c r="I46" s="86">
        <v>0</v>
      </c>
      <c r="J46" s="86">
        <v>0</v>
      </c>
      <c r="K46" s="86">
        <v>0</v>
      </c>
      <c r="L46" s="86">
        <v>0</v>
      </c>
      <c r="M46" s="86">
        <v>0</v>
      </c>
      <c r="N46" s="61"/>
      <c r="O46" s="61"/>
      <c r="P46" s="61"/>
      <c r="Q46" s="61"/>
      <c r="R46" s="61"/>
      <c r="S46" s="61"/>
      <c r="T46" s="61"/>
      <c r="U46" s="61"/>
      <c r="V46" s="61"/>
      <c r="W46" s="61"/>
      <c r="X46" s="61"/>
      <c r="Y46" s="61"/>
      <c r="Z46" s="61"/>
      <c r="AA46" s="61"/>
      <c r="AB46" s="61"/>
      <c r="AC46" s="61"/>
      <c r="AD46" s="87"/>
      <c r="AE46" s="87"/>
      <c r="AF46" s="87"/>
      <c r="AG46" s="87"/>
      <c r="AH46" s="87"/>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row>
    <row r="47" spans="1:65" x14ac:dyDescent="0.3">
      <c r="A47" s="38"/>
      <c r="B47" s="34">
        <v>37</v>
      </c>
      <c r="C47" s="47" t="s">
        <v>126</v>
      </c>
      <c r="D47" s="103">
        <v>0</v>
      </c>
      <c r="E47" s="86">
        <v>0</v>
      </c>
      <c r="F47" s="86">
        <v>0</v>
      </c>
      <c r="G47" s="86">
        <v>0</v>
      </c>
      <c r="H47" s="86">
        <v>0</v>
      </c>
      <c r="I47" s="86">
        <v>0</v>
      </c>
      <c r="J47" s="86">
        <v>0</v>
      </c>
      <c r="K47" s="86">
        <v>0</v>
      </c>
      <c r="L47" s="86">
        <v>0</v>
      </c>
      <c r="M47" s="86">
        <v>0</v>
      </c>
      <c r="N47" s="61"/>
      <c r="O47" s="61"/>
      <c r="P47" s="61"/>
      <c r="Q47" s="61"/>
      <c r="R47" s="61"/>
      <c r="S47" s="61"/>
      <c r="T47" s="61"/>
      <c r="U47" s="61"/>
      <c r="V47" s="61"/>
      <c r="W47" s="61"/>
      <c r="X47" s="61"/>
      <c r="Y47" s="61"/>
      <c r="Z47" s="61"/>
      <c r="AA47" s="61"/>
      <c r="AB47" s="61"/>
      <c r="AC47" s="61"/>
      <c r="AD47" s="87"/>
      <c r="AE47" s="87"/>
      <c r="AF47" s="87"/>
      <c r="AG47" s="87"/>
      <c r="AH47" s="87"/>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row>
    <row r="48" spans="1:65" x14ac:dyDescent="0.3">
      <c r="A48" s="38"/>
      <c r="B48" s="34">
        <v>38</v>
      </c>
      <c r="C48" s="32" t="s">
        <v>135</v>
      </c>
      <c r="D48" s="103">
        <v>1794181696.2298818</v>
      </c>
      <c r="E48" s="86">
        <v>0</v>
      </c>
      <c r="F48" s="86">
        <v>0</v>
      </c>
      <c r="G48" s="86">
        <v>0</v>
      </c>
      <c r="H48" s="86">
        <v>0</v>
      </c>
      <c r="I48" s="86">
        <v>0</v>
      </c>
      <c r="J48" s="86">
        <v>0</v>
      </c>
      <c r="K48" s="86">
        <v>0</v>
      </c>
      <c r="L48" s="86">
        <v>0</v>
      </c>
      <c r="M48" s="86">
        <v>0</v>
      </c>
      <c r="N48" s="61"/>
      <c r="O48" s="61"/>
      <c r="P48" s="61"/>
      <c r="Q48" s="61"/>
      <c r="R48" s="61"/>
      <c r="S48" s="61"/>
      <c r="T48" s="61"/>
      <c r="U48" s="61"/>
      <c r="V48" s="61"/>
      <c r="W48" s="61"/>
      <c r="X48" s="61"/>
      <c r="Y48" s="61"/>
      <c r="Z48" s="61"/>
      <c r="AA48" s="61"/>
      <c r="AB48" s="61"/>
      <c r="AC48" s="61"/>
      <c r="AD48" s="87"/>
      <c r="AE48" s="87"/>
      <c r="AF48" s="87"/>
      <c r="AG48" s="87"/>
      <c r="AH48" s="87"/>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row>
    <row r="49" spans="1:65" x14ac:dyDescent="0.3">
      <c r="A49" s="38"/>
      <c r="B49" s="34">
        <v>39</v>
      </c>
      <c r="C49" s="32" t="s">
        <v>118</v>
      </c>
      <c r="D49" s="103">
        <v>1133547546.2309332</v>
      </c>
      <c r="E49" s="86">
        <v>0</v>
      </c>
      <c r="F49" s="86">
        <v>0</v>
      </c>
      <c r="G49" s="86">
        <v>0</v>
      </c>
      <c r="H49" s="86">
        <v>0</v>
      </c>
      <c r="I49" s="86">
        <v>0</v>
      </c>
      <c r="J49" s="86">
        <v>0</v>
      </c>
      <c r="K49" s="86">
        <v>0</v>
      </c>
      <c r="L49" s="86">
        <v>0</v>
      </c>
      <c r="M49" s="86">
        <v>0</v>
      </c>
      <c r="N49" s="61"/>
      <c r="O49" s="61"/>
      <c r="P49" s="61"/>
      <c r="Q49" s="61"/>
      <c r="R49" s="61"/>
      <c r="S49" s="61"/>
      <c r="T49" s="61"/>
      <c r="U49" s="61"/>
      <c r="V49" s="61"/>
      <c r="W49" s="61"/>
      <c r="X49" s="61"/>
      <c r="Y49" s="61"/>
      <c r="Z49" s="61"/>
      <c r="AA49" s="61"/>
      <c r="AB49" s="61"/>
      <c r="AC49" s="61"/>
      <c r="AD49" s="87"/>
      <c r="AE49" s="87"/>
      <c r="AF49" s="87"/>
      <c r="AG49" s="87"/>
      <c r="AH49" s="87"/>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row>
    <row r="50" spans="1:65" ht="43.2" x14ac:dyDescent="0.3">
      <c r="A50" s="38"/>
      <c r="B50" s="34">
        <v>40</v>
      </c>
      <c r="C50" s="84" t="s">
        <v>170</v>
      </c>
      <c r="D50" s="103">
        <v>17903202377.693935</v>
      </c>
      <c r="E50" s="86">
        <v>0</v>
      </c>
      <c r="F50" s="86">
        <v>0</v>
      </c>
      <c r="G50" s="86">
        <v>0</v>
      </c>
      <c r="H50" s="86">
        <v>0</v>
      </c>
      <c r="I50" s="86">
        <v>0</v>
      </c>
      <c r="J50" s="86">
        <v>0</v>
      </c>
      <c r="K50" s="86">
        <v>0</v>
      </c>
      <c r="L50" s="86">
        <v>0</v>
      </c>
      <c r="M50" s="86">
        <v>0</v>
      </c>
      <c r="N50" s="61"/>
      <c r="O50" s="61"/>
      <c r="P50" s="61"/>
      <c r="Q50" s="61"/>
      <c r="R50" s="61"/>
      <c r="S50" s="61"/>
      <c r="T50" s="61"/>
      <c r="U50" s="61"/>
      <c r="V50" s="61"/>
      <c r="W50" s="61"/>
      <c r="X50" s="61"/>
      <c r="Y50" s="61"/>
      <c r="Z50" s="61"/>
      <c r="AA50" s="61"/>
      <c r="AB50" s="61"/>
      <c r="AC50" s="61"/>
      <c r="AD50" s="87"/>
      <c r="AE50" s="87"/>
      <c r="AF50" s="87"/>
      <c r="AG50" s="87"/>
      <c r="AH50" s="87"/>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row>
    <row r="51" spans="1:65" x14ac:dyDescent="0.3">
      <c r="A51" s="38"/>
      <c r="B51" s="34">
        <v>41</v>
      </c>
      <c r="C51" s="49" t="s">
        <v>116</v>
      </c>
      <c r="D51" s="103">
        <v>16925904211.256319</v>
      </c>
      <c r="E51" s="86">
        <v>0</v>
      </c>
      <c r="F51" s="86">
        <v>0</v>
      </c>
      <c r="G51" s="86">
        <v>0</v>
      </c>
      <c r="H51" s="86">
        <v>0</v>
      </c>
      <c r="I51" s="86">
        <v>0</v>
      </c>
      <c r="J51" s="86">
        <v>0</v>
      </c>
      <c r="K51" s="86">
        <v>0</v>
      </c>
      <c r="L51" s="86">
        <v>0</v>
      </c>
      <c r="M51" s="86">
        <v>0</v>
      </c>
      <c r="N51" s="61"/>
      <c r="O51" s="61"/>
      <c r="P51" s="61"/>
      <c r="Q51" s="61"/>
      <c r="R51" s="61"/>
      <c r="S51" s="61"/>
      <c r="T51" s="61"/>
      <c r="U51" s="61"/>
      <c r="V51" s="61"/>
      <c r="W51" s="61"/>
      <c r="X51" s="61"/>
      <c r="Y51" s="61"/>
      <c r="Z51" s="61"/>
      <c r="AA51" s="61"/>
      <c r="AB51" s="61"/>
      <c r="AC51" s="61"/>
      <c r="AD51" s="87"/>
      <c r="AE51" s="87"/>
      <c r="AF51" s="87"/>
      <c r="AG51" s="87"/>
      <c r="AH51" s="87"/>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row>
    <row r="52" spans="1:65" x14ac:dyDescent="0.3">
      <c r="A52" s="38"/>
      <c r="B52" s="34">
        <v>42</v>
      </c>
      <c r="C52" s="32" t="s">
        <v>136</v>
      </c>
      <c r="D52" s="103">
        <v>885327036.80303335</v>
      </c>
      <c r="E52" s="86">
        <v>0</v>
      </c>
      <c r="F52" s="86">
        <v>0</v>
      </c>
      <c r="G52" s="86">
        <v>0</v>
      </c>
      <c r="H52" s="86">
        <v>0</v>
      </c>
      <c r="I52" s="86">
        <v>0</v>
      </c>
      <c r="J52" s="86">
        <v>0</v>
      </c>
      <c r="K52" s="86">
        <v>0</v>
      </c>
      <c r="L52" s="86">
        <v>0</v>
      </c>
      <c r="M52" s="86">
        <v>0</v>
      </c>
      <c r="N52" s="61"/>
      <c r="O52" s="61"/>
      <c r="P52" s="61"/>
      <c r="Q52" s="61"/>
      <c r="R52" s="61"/>
      <c r="S52" s="61"/>
      <c r="T52" s="61"/>
      <c r="U52" s="61"/>
      <c r="V52" s="61"/>
      <c r="W52" s="61"/>
      <c r="X52" s="61"/>
      <c r="Y52" s="61"/>
      <c r="Z52" s="61"/>
      <c r="AA52" s="61"/>
      <c r="AB52" s="61"/>
      <c r="AC52" s="61"/>
      <c r="AD52" s="87"/>
      <c r="AE52" s="87"/>
      <c r="AF52" s="87"/>
      <c r="AG52" s="87"/>
      <c r="AH52" s="87"/>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row>
    <row r="53" spans="1:65" x14ac:dyDescent="0.3">
      <c r="A53" s="38"/>
      <c r="B53" s="34">
        <v>43</v>
      </c>
      <c r="C53" s="32" t="s">
        <v>118</v>
      </c>
      <c r="D53" s="103">
        <v>91971129.634585589</v>
      </c>
      <c r="E53" s="86">
        <v>0</v>
      </c>
      <c r="F53" s="86">
        <v>0</v>
      </c>
      <c r="G53" s="86">
        <v>0</v>
      </c>
      <c r="H53" s="86">
        <v>0</v>
      </c>
      <c r="I53" s="86">
        <v>0</v>
      </c>
      <c r="J53" s="86">
        <v>0</v>
      </c>
      <c r="K53" s="86">
        <v>0</v>
      </c>
      <c r="L53" s="86">
        <v>0</v>
      </c>
      <c r="M53" s="86">
        <v>0</v>
      </c>
      <c r="N53" s="61"/>
      <c r="O53" s="61"/>
      <c r="P53" s="61"/>
      <c r="Q53" s="61"/>
      <c r="R53" s="61"/>
      <c r="S53" s="61"/>
      <c r="T53" s="61"/>
      <c r="U53" s="61"/>
      <c r="V53" s="61"/>
      <c r="W53" s="61"/>
      <c r="X53" s="61"/>
      <c r="Y53" s="61"/>
      <c r="Z53" s="61"/>
      <c r="AA53" s="61"/>
      <c r="AB53" s="61"/>
      <c r="AC53" s="61"/>
      <c r="AD53" s="87"/>
      <c r="AE53" s="87"/>
      <c r="AF53" s="87"/>
      <c r="AG53" s="87"/>
      <c r="AH53" s="87"/>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row>
    <row r="54" spans="1:65" x14ac:dyDescent="0.3">
      <c r="A54" s="38"/>
      <c r="B54" s="34">
        <v>44</v>
      </c>
      <c r="C54" s="30" t="s">
        <v>137</v>
      </c>
      <c r="D54" s="103">
        <v>1160022646.343189</v>
      </c>
      <c r="E54" s="86">
        <v>0</v>
      </c>
      <c r="F54" s="86">
        <v>0</v>
      </c>
      <c r="G54" s="86">
        <v>0</v>
      </c>
      <c r="H54" s="86">
        <v>0</v>
      </c>
      <c r="I54" s="86">
        <v>0</v>
      </c>
      <c r="J54" s="86">
        <v>0</v>
      </c>
      <c r="K54" s="86">
        <v>0</v>
      </c>
      <c r="L54" s="86">
        <v>0</v>
      </c>
      <c r="M54" s="86">
        <v>0</v>
      </c>
      <c r="N54" s="61"/>
      <c r="O54" s="61"/>
      <c r="P54" s="61"/>
      <c r="Q54" s="61"/>
      <c r="R54" s="61"/>
      <c r="S54" s="61"/>
      <c r="T54" s="61"/>
      <c r="U54" s="61"/>
      <c r="V54" s="61"/>
      <c r="W54" s="61"/>
      <c r="X54" s="61"/>
      <c r="Y54" s="61"/>
      <c r="Z54" s="61"/>
      <c r="AA54" s="61"/>
      <c r="AB54" s="61"/>
      <c r="AC54" s="61"/>
      <c r="AD54" s="87"/>
      <c r="AE54" s="87"/>
      <c r="AF54" s="87"/>
      <c r="AG54" s="87"/>
      <c r="AH54" s="87"/>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row>
    <row r="55" spans="1:65" x14ac:dyDescent="0.3">
      <c r="A55" s="38"/>
      <c r="B55" s="34">
        <v>45</v>
      </c>
      <c r="C55" s="30" t="s">
        <v>138</v>
      </c>
      <c r="D55" s="103">
        <v>14537522153.381577</v>
      </c>
      <c r="E55" s="86">
        <v>0</v>
      </c>
      <c r="F55" s="86">
        <v>0</v>
      </c>
      <c r="G55" s="86">
        <v>0</v>
      </c>
      <c r="H55" s="86">
        <v>0</v>
      </c>
      <c r="I55" s="86">
        <v>0</v>
      </c>
      <c r="J55" s="86">
        <v>0</v>
      </c>
      <c r="K55" s="86">
        <v>0</v>
      </c>
      <c r="L55" s="86">
        <v>0</v>
      </c>
      <c r="M55" s="86">
        <v>0</v>
      </c>
      <c r="N55" s="61"/>
      <c r="O55" s="61"/>
      <c r="P55" s="61"/>
      <c r="Q55" s="61"/>
      <c r="R55" s="61"/>
      <c r="S55" s="61"/>
      <c r="T55" s="61"/>
      <c r="U55" s="61"/>
      <c r="V55" s="61"/>
      <c r="W55" s="61"/>
      <c r="X55" s="61"/>
      <c r="Y55" s="61"/>
      <c r="Z55" s="61"/>
      <c r="AA55" s="61"/>
      <c r="AB55" s="61"/>
      <c r="AC55" s="61"/>
      <c r="AD55" s="87"/>
      <c r="AE55" s="87"/>
      <c r="AF55" s="87"/>
      <c r="AG55" s="87"/>
      <c r="AH55" s="87"/>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row>
    <row r="56" spans="1:65" x14ac:dyDescent="0.3">
      <c r="A56" s="38"/>
      <c r="B56" s="34">
        <v>46</v>
      </c>
      <c r="C56" s="30" t="s">
        <v>139</v>
      </c>
      <c r="D56" s="103">
        <v>4125825272.1007891</v>
      </c>
      <c r="E56" s="86">
        <v>0</v>
      </c>
      <c r="F56" s="86">
        <v>0</v>
      </c>
      <c r="G56" s="86">
        <v>0</v>
      </c>
      <c r="H56" s="86">
        <v>0</v>
      </c>
      <c r="I56" s="86">
        <v>0</v>
      </c>
      <c r="J56" s="86">
        <v>0</v>
      </c>
      <c r="K56" s="86">
        <v>0</v>
      </c>
      <c r="L56" s="86">
        <v>0</v>
      </c>
      <c r="M56" s="86">
        <v>0</v>
      </c>
      <c r="N56" s="61"/>
      <c r="O56" s="61"/>
      <c r="P56" s="61"/>
      <c r="Q56" s="61"/>
      <c r="R56" s="61"/>
      <c r="S56" s="61"/>
      <c r="T56" s="61"/>
      <c r="U56" s="61"/>
      <c r="V56" s="61"/>
      <c r="W56" s="61"/>
      <c r="X56" s="61"/>
      <c r="Y56" s="61"/>
      <c r="Z56" s="61"/>
      <c r="AA56" s="61"/>
      <c r="AB56" s="61"/>
      <c r="AC56" s="61"/>
      <c r="AD56" s="87"/>
      <c r="AE56" s="87"/>
      <c r="AF56" s="87"/>
      <c r="AG56" s="87"/>
      <c r="AH56" s="87"/>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row>
    <row r="57" spans="1:65" ht="28.8" x14ac:dyDescent="0.3">
      <c r="A57" s="38"/>
      <c r="B57" s="36">
        <v>47</v>
      </c>
      <c r="C57" s="30" t="s">
        <v>140</v>
      </c>
      <c r="D57" s="103">
        <v>3308589943.8979745</v>
      </c>
      <c r="E57" s="86">
        <v>0</v>
      </c>
      <c r="F57" s="86">
        <v>0</v>
      </c>
      <c r="G57" s="86">
        <v>0</v>
      </c>
      <c r="H57" s="86">
        <v>0</v>
      </c>
      <c r="I57" s="86">
        <v>0</v>
      </c>
      <c r="J57" s="86">
        <v>0</v>
      </c>
      <c r="K57" s="86">
        <v>0</v>
      </c>
      <c r="L57" s="86">
        <v>0</v>
      </c>
      <c r="M57" s="86">
        <v>0</v>
      </c>
      <c r="N57" s="61"/>
      <c r="O57" s="61"/>
      <c r="P57" s="61"/>
      <c r="Q57" s="61"/>
      <c r="R57" s="61"/>
      <c r="S57" s="61"/>
      <c r="T57" s="61"/>
      <c r="U57" s="61"/>
      <c r="V57" s="61"/>
      <c r="W57" s="61"/>
      <c r="X57" s="61"/>
      <c r="Y57" s="61"/>
      <c r="Z57" s="61"/>
      <c r="AA57" s="61"/>
      <c r="AB57" s="61"/>
      <c r="AC57" s="61"/>
      <c r="AD57" s="87"/>
      <c r="AE57" s="87"/>
      <c r="AF57" s="87"/>
      <c r="AG57" s="87"/>
      <c r="AH57" s="87"/>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row>
    <row r="58" spans="1:65" x14ac:dyDescent="0.3">
      <c r="A58" s="38"/>
      <c r="B58" s="37">
        <v>48</v>
      </c>
      <c r="C58" s="51" t="s">
        <v>141</v>
      </c>
      <c r="D58" s="104">
        <v>125858588266.77008</v>
      </c>
      <c r="E58" s="104">
        <v>28236353093.254257</v>
      </c>
      <c r="F58" s="104">
        <v>477151338.13878655</v>
      </c>
      <c r="G58" s="104">
        <v>158664475.16097516</v>
      </c>
      <c r="H58" s="104">
        <v>61105936.279228605</v>
      </c>
      <c r="I58" s="104">
        <v>216918587.35512093</v>
      </c>
      <c r="J58" s="104">
        <v>226687354.75491506</v>
      </c>
      <c r="K58" s="104">
        <v>50968612.760122366</v>
      </c>
      <c r="L58" s="104">
        <v>0</v>
      </c>
      <c r="M58" s="104">
        <v>0</v>
      </c>
      <c r="N58" s="104">
        <v>0</v>
      </c>
      <c r="O58" s="104"/>
      <c r="P58" s="104"/>
      <c r="Q58" s="104"/>
      <c r="R58" s="104">
        <v>0</v>
      </c>
      <c r="S58" s="104"/>
      <c r="T58" s="104"/>
      <c r="U58" s="104"/>
      <c r="V58" s="104">
        <v>0</v>
      </c>
      <c r="W58" s="104"/>
      <c r="X58" s="104"/>
      <c r="Y58" s="104"/>
      <c r="Z58" s="104">
        <v>0</v>
      </c>
      <c r="AA58" s="104"/>
      <c r="AB58" s="104"/>
      <c r="AC58" s="104"/>
      <c r="AD58" s="104">
        <f t="shared" ref="AD58:AF58" si="4">E58+J58+N58+R58+V58+Z58</f>
        <v>28463040448.009171</v>
      </c>
      <c r="AE58" s="104">
        <f>F58+K58+O58+S58+W58+AA58</f>
        <v>528119950.89890891</v>
      </c>
      <c r="AF58" s="104">
        <f t="shared" si="4"/>
        <v>158664475.16097516</v>
      </c>
      <c r="AG58" s="104">
        <f t="shared" ref="AG58" si="5">H58</f>
        <v>61105936.279228605</v>
      </c>
      <c r="AH58" s="104">
        <f>I58+M58+Q58+U58+Y58+AC58</f>
        <v>216918587.35512093</v>
      </c>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row>
    <row r="59" spans="1:65" x14ac:dyDescent="0.3">
      <c r="A59" s="38" t="s">
        <v>60</v>
      </c>
      <c r="B59" s="34">
        <v>49</v>
      </c>
      <c r="C59" s="31" t="s">
        <v>142</v>
      </c>
      <c r="D59" s="103">
        <v>75037263558.274582</v>
      </c>
      <c r="E59" s="85">
        <v>0</v>
      </c>
      <c r="F59" s="85">
        <v>0</v>
      </c>
      <c r="G59" s="85">
        <v>0</v>
      </c>
      <c r="H59" s="85">
        <v>0</v>
      </c>
      <c r="I59" s="85">
        <v>0</v>
      </c>
      <c r="J59" s="85">
        <v>0</v>
      </c>
      <c r="K59" s="85">
        <v>0</v>
      </c>
      <c r="L59" s="85">
        <v>0</v>
      </c>
      <c r="M59" s="85">
        <v>0</v>
      </c>
      <c r="N59" s="85"/>
      <c r="O59" s="85"/>
      <c r="P59" s="85"/>
      <c r="Q59" s="85"/>
      <c r="R59" s="85"/>
      <c r="S59" s="85"/>
      <c r="T59" s="85"/>
      <c r="U59" s="85"/>
      <c r="V59" s="85"/>
      <c r="W59" s="85"/>
      <c r="X59" s="85"/>
      <c r="Y59" s="85"/>
      <c r="Z59" s="85"/>
      <c r="AA59" s="85"/>
      <c r="AB59" s="85"/>
      <c r="AC59" s="85"/>
      <c r="AD59" s="85"/>
      <c r="AE59" s="85"/>
      <c r="AF59" s="85"/>
      <c r="AG59" s="85"/>
      <c r="AH59" s="85"/>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row>
    <row r="60" spans="1:65" x14ac:dyDescent="0.3">
      <c r="A60" s="38"/>
      <c r="B60" s="34">
        <v>50</v>
      </c>
      <c r="C60" s="30" t="s">
        <v>143</v>
      </c>
      <c r="D60" s="103">
        <v>23445515678.909729</v>
      </c>
      <c r="E60" s="85">
        <v>0</v>
      </c>
      <c r="F60" s="85">
        <v>0</v>
      </c>
      <c r="G60" s="85">
        <v>0</v>
      </c>
      <c r="H60" s="85">
        <v>0</v>
      </c>
      <c r="I60" s="85">
        <v>0</v>
      </c>
      <c r="J60" s="85">
        <v>0</v>
      </c>
      <c r="K60" s="85">
        <v>0</v>
      </c>
      <c r="L60" s="85">
        <v>0</v>
      </c>
      <c r="M60" s="85">
        <v>0</v>
      </c>
      <c r="N60" s="85"/>
      <c r="O60" s="85"/>
      <c r="P60" s="85"/>
      <c r="Q60" s="85"/>
      <c r="R60" s="85"/>
      <c r="S60" s="85"/>
      <c r="T60" s="85"/>
      <c r="U60" s="85"/>
      <c r="V60" s="85"/>
      <c r="W60" s="85"/>
      <c r="X60" s="85"/>
      <c r="Y60" s="85"/>
      <c r="Z60" s="85"/>
      <c r="AA60" s="85"/>
      <c r="AB60" s="85"/>
      <c r="AC60" s="85"/>
      <c r="AD60" s="85"/>
      <c r="AE60" s="85"/>
      <c r="AF60" s="85"/>
      <c r="AG60" s="85"/>
      <c r="AH60" s="85"/>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row>
    <row r="61" spans="1:65" x14ac:dyDescent="0.3">
      <c r="A61" s="38"/>
      <c r="B61" s="34">
        <v>51</v>
      </c>
      <c r="C61" s="30" t="s">
        <v>144</v>
      </c>
      <c r="D61" s="103">
        <v>32445985091.971664</v>
      </c>
      <c r="E61" s="85">
        <v>0</v>
      </c>
      <c r="F61" s="85">
        <v>0</v>
      </c>
      <c r="G61" s="85">
        <v>0</v>
      </c>
      <c r="H61" s="85">
        <v>0</v>
      </c>
      <c r="I61" s="85">
        <v>0</v>
      </c>
      <c r="J61" s="85">
        <v>0</v>
      </c>
      <c r="K61" s="85">
        <v>0</v>
      </c>
      <c r="L61" s="85">
        <v>0</v>
      </c>
      <c r="M61" s="85">
        <v>0</v>
      </c>
      <c r="N61" s="85"/>
      <c r="O61" s="85"/>
      <c r="P61" s="85"/>
      <c r="Q61" s="85"/>
      <c r="R61" s="85"/>
      <c r="S61" s="85"/>
      <c r="T61" s="85"/>
      <c r="U61" s="85"/>
      <c r="V61" s="85"/>
      <c r="W61" s="85"/>
      <c r="X61" s="85"/>
      <c r="Y61" s="85"/>
      <c r="Z61" s="85"/>
      <c r="AA61" s="85"/>
      <c r="AB61" s="85"/>
      <c r="AC61" s="85"/>
      <c r="AD61" s="85"/>
      <c r="AE61" s="85"/>
      <c r="AF61" s="85"/>
      <c r="AG61" s="85"/>
      <c r="AH61" s="85"/>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row>
    <row r="62" spans="1:65" x14ac:dyDescent="0.3">
      <c r="A62" s="38"/>
      <c r="B62" s="34">
        <v>52</v>
      </c>
      <c r="C62" s="30" t="s">
        <v>145</v>
      </c>
      <c r="D62" s="103">
        <v>5769650509.1311016</v>
      </c>
      <c r="E62" s="85">
        <v>0</v>
      </c>
      <c r="F62" s="85">
        <v>0</v>
      </c>
      <c r="G62" s="85">
        <v>0</v>
      </c>
      <c r="H62" s="85">
        <v>0</v>
      </c>
      <c r="I62" s="85">
        <v>0</v>
      </c>
      <c r="J62" s="85">
        <v>0</v>
      </c>
      <c r="K62" s="85">
        <v>0</v>
      </c>
      <c r="L62" s="85">
        <v>0</v>
      </c>
      <c r="M62" s="85">
        <v>0</v>
      </c>
      <c r="N62" s="85"/>
      <c r="O62" s="85"/>
      <c r="P62" s="85"/>
      <c r="Q62" s="85"/>
      <c r="R62" s="85"/>
      <c r="S62" s="85"/>
      <c r="T62" s="85"/>
      <c r="U62" s="85"/>
      <c r="V62" s="85"/>
      <c r="W62" s="85"/>
      <c r="X62" s="85"/>
      <c r="Y62" s="85"/>
      <c r="Z62" s="85"/>
      <c r="AA62" s="85"/>
      <c r="AB62" s="85"/>
      <c r="AC62" s="85"/>
      <c r="AD62" s="85"/>
      <c r="AE62" s="85"/>
      <c r="AF62" s="85"/>
      <c r="AG62" s="85"/>
      <c r="AH62" s="85"/>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row>
    <row r="63" spans="1:65" x14ac:dyDescent="0.3">
      <c r="A63" s="38"/>
      <c r="B63" s="34">
        <v>53</v>
      </c>
      <c r="C63" s="31" t="s">
        <v>146</v>
      </c>
      <c r="D63" s="103">
        <v>200895851825.04474</v>
      </c>
      <c r="E63" s="103">
        <v>28236353093.254257</v>
      </c>
      <c r="F63" s="103">
        <v>477151338.13878667</v>
      </c>
      <c r="G63" s="103">
        <v>158664475.16097516</v>
      </c>
      <c r="H63" s="103">
        <v>61105936.279228598</v>
      </c>
      <c r="I63" s="103">
        <v>216918587.3551209</v>
      </c>
      <c r="J63" s="103">
        <v>226687354.75491506</v>
      </c>
      <c r="K63" s="103">
        <v>50968612.760122374</v>
      </c>
      <c r="L63" s="103">
        <v>0</v>
      </c>
      <c r="M63" s="103">
        <v>0</v>
      </c>
      <c r="N63" s="103">
        <v>0</v>
      </c>
      <c r="O63" s="103"/>
      <c r="P63" s="103"/>
      <c r="Q63" s="103"/>
      <c r="R63" s="103">
        <v>0</v>
      </c>
      <c r="S63" s="103"/>
      <c r="T63" s="103"/>
      <c r="U63" s="103"/>
      <c r="V63" s="103">
        <v>0</v>
      </c>
      <c r="W63" s="103"/>
      <c r="X63" s="103"/>
      <c r="Y63" s="103"/>
      <c r="Z63" s="103">
        <v>0</v>
      </c>
      <c r="AA63" s="103"/>
      <c r="AB63" s="103"/>
      <c r="AC63" s="103"/>
      <c r="AD63" s="103">
        <f t="shared" ref="AD63:AF63" si="6">E63+J63+N63+R63+V63+Z63</f>
        <v>28463040448.009171</v>
      </c>
      <c r="AE63" s="103">
        <f>F63+K63+O63+S63+W63+AA63</f>
        <v>528119950.89890903</v>
      </c>
      <c r="AF63" s="103">
        <f t="shared" si="6"/>
        <v>158664475.16097516</v>
      </c>
      <c r="AG63" s="103">
        <f t="shared" ref="AG63" si="7">H63</f>
        <v>61105936.279228598</v>
      </c>
      <c r="AH63" s="103">
        <f>I63+M63+Q63+U63+Y63+AC63</f>
        <v>216918587.3551209</v>
      </c>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row>
    <row r="64" spans="1:65" ht="14.7" customHeight="1" x14ac:dyDescent="0.3">
      <c r="A64" s="38"/>
      <c r="B64" s="110" t="s">
        <v>147</v>
      </c>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2"/>
    </row>
    <row r="65" spans="1:65" x14ac:dyDescent="0.3">
      <c r="A65" s="38"/>
      <c r="B65" s="34">
        <v>54</v>
      </c>
      <c r="C65" s="54" t="s">
        <v>80</v>
      </c>
      <c r="D65" s="103">
        <v>9760729147.3979626</v>
      </c>
      <c r="E65" s="143">
        <v>127276964.8</v>
      </c>
      <c r="F65" s="143">
        <v>39380178.829999998</v>
      </c>
      <c r="G65" s="143">
        <v>0</v>
      </c>
      <c r="H65" s="143">
        <v>9651958.3100000005</v>
      </c>
      <c r="I65" s="143">
        <v>22629914.98</v>
      </c>
      <c r="J65" s="103">
        <v>3607.5</v>
      </c>
      <c r="K65" s="103">
        <v>0</v>
      </c>
      <c r="L65" s="103">
        <v>0</v>
      </c>
      <c r="M65" s="103">
        <v>0</v>
      </c>
      <c r="N65" s="103">
        <v>0</v>
      </c>
      <c r="O65" s="103"/>
      <c r="P65" s="103"/>
      <c r="Q65" s="103"/>
      <c r="R65" s="103">
        <v>0</v>
      </c>
      <c r="S65" s="103"/>
      <c r="T65" s="103"/>
      <c r="U65" s="103"/>
      <c r="V65" s="103">
        <v>0</v>
      </c>
      <c r="W65" s="103"/>
      <c r="X65" s="103"/>
      <c r="Y65" s="103"/>
      <c r="Z65" s="103">
        <v>0</v>
      </c>
      <c r="AA65" s="103"/>
      <c r="AB65" s="103"/>
      <c r="AC65" s="103"/>
      <c r="AD65" s="143">
        <f t="shared" ref="AD65:AH68" si="8">E65+J65+N65+R65+V65+Z65</f>
        <v>127280572.3</v>
      </c>
      <c r="AE65" s="143">
        <f t="shared" si="8"/>
        <v>39380178.829999998</v>
      </c>
      <c r="AF65" s="143">
        <f t="shared" si="8"/>
        <v>0</v>
      </c>
      <c r="AG65" s="143">
        <f t="shared" si="8"/>
        <v>9651958.3100000005</v>
      </c>
      <c r="AH65" s="143">
        <f>I65+M65+Q65+U65+Y65+AC65</f>
        <v>22629914.98</v>
      </c>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row>
    <row r="66" spans="1:65" x14ac:dyDescent="0.3">
      <c r="A66" s="38"/>
      <c r="B66" s="34">
        <v>55</v>
      </c>
      <c r="C66" s="16" t="s">
        <v>148</v>
      </c>
      <c r="D66" s="103">
        <v>55541793075</v>
      </c>
      <c r="E66" s="103">
        <v>0</v>
      </c>
      <c r="F66" s="103">
        <v>0</v>
      </c>
      <c r="G66" s="103">
        <v>0</v>
      </c>
      <c r="H66" s="103">
        <v>0</v>
      </c>
      <c r="I66" s="103">
        <v>0</v>
      </c>
      <c r="J66" s="103">
        <v>0</v>
      </c>
      <c r="K66" s="103">
        <v>0</v>
      </c>
      <c r="L66" s="103">
        <v>0</v>
      </c>
      <c r="M66" s="103">
        <v>0</v>
      </c>
      <c r="N66" s="103">
        <v>0</v>
      </c>
      <c r="O66" s="103"/>
      <c r="P66" s="103"/>
      <c r="Q66" s="103"/>
      <c r="R66" s="103">
        <v>0</v>
      </c>
      <c r="S66" s="103"/>
      <c r="T66" s="103"/>
      <c r="U66" s="103"/>
      <c r="V66" s="103">
        <v>0</v>
      </c>
      <c r="W66" s="103"/>
      <c r="X66" s="103"/>
      <c r="Y66" s="103"/>
      <c r="Z66" s="103">
        <v>0</v>
      </c>
      <c r="AA66" s="103"/>
      <c r="AB66" s="103"/>
      <c r="AC66" s="103"/>
      <c r="AD66" s="103">
        <f t="shared" si="8"/>
        <v>0</v>
      </c>
      <c r="AE66" s="103">
        <f t="shared" si="8"/>
        <v>0</v>
      </c>
      <c r="AF66" s="103">
        <f t="shared" si="8"/>
        <v>0</v>
      </c>
      <c r="AG66" s="103">
        <f t="shared" si="8"/>
        <v>0</v>
      </c>
      <c r="AH66" s="103">
        <f t="shared" si="8"/>
        <v>0</v>
      </c>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row>
    <row r="67" spans="1:65" x14ac:dyDescent="0.3">
      <c r="A67" s="38"/>
      <c r="B67" s="34">
        <v>56</v>
      </c>
      <c r="C67" s="55" t="s">
        <v>149</v>
      </c>
      <c r="D67" s="103">
        <v>0</v>
      </c>
      <c r="E67" s="103">
        <v>0</v>
      </c>
      <c r="F67" s="103">
        <v>0</v>
      </c>
      <c r="G67" s="103">
        <v>0</v>
      </c>
      <c r="H67" s="103">
        <v>0</v>
      </c>
      <c r="I67" s="103">
        <v>0</v>
      </c>
      <c r="J67" s="103">
        <v>0</v>
      </c>
      <c r="K67" s="103">
        <v>0</v>
      </c>
      <c r="L67" s="103">
        <v>0</v>
      </c>
      <c r="M67" s="103">
        <v>0</v>
      </c>
      <c r="N67" s="103">
        <v>0</v>
      </c>
      <c r="O67" s="103"/>
      <c r="P67" s="103"/>
      <c r="Q67" s="103"/>
      <c r="R67" s="103">
        <v>0</v>
      </c>
      <c r="S67" s="103"/>
      <c r="T67" s="103"/>
      <c r="U67" s="103"/>
      <c r="V67" s="103">
        <v>0</v>
      </c>
      <c r="W67" s="103"/>
      <c r="X67" s="103"/>
      <c r="Y67" s="103"/>
      <c r="Z67" s="103">
        <v>0</v>
      </c>
      <c r="AA67" s="103"/>
      <c r="AB67" s="103"/>
      <c r="AC67" s="103"/>
      <c r="AD67" s="103">
        <f t="shared" si="8"/>
        <v>0</v>
      </c>
      <c r="AE67" s="103">
        <f t="shared" si="8"/>
        <v>0</v>
      </c>
      <c r="AF67" s="103">
        <f t="shared" si="8"/>
        <v>0</v>
      </c>
      <c r="AG67" s="103">
        <f t="shared" si="8"/>
        <v>0</v>
      </c>
      <c r="AH67" s="103">
        <f t="shared" si="8"/>
        <v>0</v>
      </c>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row>
    <row r="68" spans="1:65" x14ac:dyDescent="0.3">
      <c r="A68" s="38"/>
      <c r="B68" s="34">
        <v>57</v>
      </c>
      <c r="C68" s="55" t="s">
        <v>150</v>
      </c>
      <c r="D68" s="103">
        <v>0</v>
      </c>
      <c r="E68" s="103">
        <v>0</v>
      </c>
      <c r="F68" s="103">
        <v>0</v>
      </c>
      <c r="G68" s="103">
        <v>0</v>
      </c>
      <c r="H68" s="103">
        <v>0</v>
      </c>
      <c r="I68" s="103">
        <v>0</v>
      </c>
      <c r="J68" s="103">
        <v>0</v>
      </c>
      <c r="K68" s="103">
        <v>0</v>
      </c>
      <c r="L68" s="103">
        <v>0</v>
      </c>
      <c r="M68" s="103">
        <v>0</v>
      </c>
      <c r="N68" s="103">
        <v>0</v>
      </c>
      <c r="O68" s="103"/>
      <c r="P68" s="103"/>
      <c r="Q68" s="103"/>
      <c r="R68" s="103">
        <v>0</v>
      </c>
      <c r="S68" s="103"/>
      <c r="T68" s="103"/>
      <c r="U68" s="103"/>
      <c r="V68" s="103">
        <v>0</v>
      </c>
      <c r="W68" s="103"/>
      <c r="X68" s="103"/>
      <c r="Y68" s="103"/>
      <c r="Z68" s="103">
        <v>0</v>
      </c>
      <c r="AA68" s="103"/>
      <c r="AB68" s="103"/>
      <c r="AC68" s="103"/>
      <c r="AD68" s="103">
        <f t="shared" si="8"/>
        <v>0</v>
      </c>
      <c r="AE68" s="103">
        <f t="shared" si="8"/>
        <v>0</v>
      </c>
      <c r="AF68" s="103">
        <f t="shared" si="8"/>
        <v>0</v>
      </c>
      <c r="AG68" s="103">
        <f t="shared" si="8"/>
        <v>0</v>
      </c>
      <c r="AH68" s="103">
        <f t="shared" si="8"/>
        <v>0</v>
      </c>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row>
    <row r="70" spans="1:65" ht="67.5" customHeight="1" x14ac:dyDescent="0.3">
      <c r="B70" s="113" t="s">
        <v>151</v>
      </c>
      <c r="C70" s="113"/>
      <c r="D70" s="113"/>
      <c r="E70" s="113"/>
    </row>
    <row r="71" spans="1:65" ht="105" customHeight="1" x14ac:dyDescent="0.3">
      <c r="B71" s="113" t="s">
        <v>187</v>
      </c>
      <c r="C71" s="113"/>
      <c r="D71" s="113"/>
      <c r="E71" s="113"/>
    </row>
    <row r="72" spans="1:65" ht="74.25" customHeight="1" x14ac:dyDescent="0.3">
      <c r="B72" s="113" t="s">
        <v>188</v>
      </c>
      <c r="C72" s="113"/>
      <c r="D72" s="113"/>
      <c r="E72" s="113"/>
    </row>
    <row r="73" spans="1:65" ht="48" customHeight="1" x14ac:dyDescent="0.3">
      <c r="B73" s="113" t="s">
        <v>152</v>
      </c>
      <c r="C73" s="113"/>
      <c r="D73" s="113"/>
      <c r="E73" s="113"/>
    </row>
    <row r="75" spans="1:65" x14ac:dyDescent="0.3">
      <c r="B75" s="57"/>
    </row>
  </sheetData>
  <mergeCells count="53">
    <mergeCell ref="BA6:BD6"/>
    <mergeCell ref="BE6:BH6"/>
    <mergeCell ref="BI6:BM6"/>
    <mergeCell ref="E7:I7"/>
    <mergeCell ref="J7:M7"/>
    <mergeCell ref="N7:Q7"/>
    <mergeCell ref="R7:U7"/>
    <mergeCell ref="V7:Y7"/>
    <mergeCell ref="Z7:AC7"/>
    <mergeCell ref="AD7:AH7"/>
    <mergeCell ref="AD6:AH6"/>
    <mergeCell ref="AI6:AI9"/>
    <mergeCell ref="AJ6:AN6"/>
    <mergeCell ref="AO6:AR6"/>
    <mergeCell ref="AS6:AV6"/>
    <mergeCell ref="AW6:AZ6"/>
    <mergeCell ref="AE8:AH8"/>
    <mergeCell ref="AJ7:AN7"/>
    <mergeCell ref="AO7:AR7"/>
    <mergeCell ref="AS7:AV7"/>
    <mergeCell ref="AW7:AZ7"/>
    <mergeCell ref="B73:E73"/>
    <mergeCell ref="AK8:AN8"/>
    <mergeCell ref="AP8:AR8"/>
    <mergeCell ref="AT8:AV8"/>
    <mergeCell ref="AX8:AZ8"/>
    <mergeCell ref="B5:C9"/>
    <mergeCell ref="D5:AH5"/>
    <mergeCell ref="AI5:BM5"/>
    <mergeCell ref="D6:D9"/>
    <mergeCell ref="E6:I6"/>
    <mergeCell ref="J6:M6"/>
    <mergeCell ref="N6:Q6"/>
    <mergeCell ref="R6:U6"/>
    <mergeCell ref="V6:Y6"/>
    <mergeCell ref="Z6:AC6"/>
    <mergeCell ref="BJ8:BM8"/>
    <mergeCell ref="D2:W2"/>
    <mergeCell ref="B64:BM64"/>
    <mergeCell ref="B70:E70"/>
    <mergeCell ref="B71:E71"/>
    <mergeCell ref="B72:E72"/>
    <mergeCell ref="BB8:BD8"/>
    <mergeCell ref="BF8:BH8"/>
    <mergeCell ref="BA7:BD7"/>
    <mergeCell ref="BE7:BH7"/>
    <mergeCell ref="BI7:BM7"/>
    <mergeCell ref="F8:I8"/>
    <mergeCell ref="K8:M8"/>
    <mergeCell ref="O8:Q8"/>
    <mergeCell ref="S8:U8"/>
    <mergeCell ref="W8:Y8"/>
    <mergeCell ref="AA8:AC8"/>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B5D2-AC48-4A69-BBCE-112597040794}">
  <sheetPr>
    <tabColor theme="5" tint="0.79998168889431442"/>
  </sheetPr>
  <dimension ref="B2:AE68"/>
  <sheetViews>
    <sheetView topLeftCell="A6" zoomScale="40" zoomScaleNormal="40" workbookViewId="0">
      <selection activeCell="D2" sqref="D2:O2"/>
    </sheetView>
  </sheetViews>
  <sheetFormatPr defaultColWidth="8.6640625" defaultRowHeight="14.4" x14ac:dyDescent="0.3"/>
  <cols>
    <col min="1" max="2" width="8.6640625" style="7"/>
    <col min="3" max="3" width="67.5546875" style="7" customWidth="1"/>
    <col min="4" max="4" width="14.6640625" style="7" customWidth="1"/>
    <col min="5" max="5" width="17.33203125" style="7" customWidth="1"/>
    <col min="6" max="6" width="13.6640625" style="7" customWidth="1"/>
    <col min="7" max="7" width="16.88671875" style="7" customWidth="1"/>
    <col min="8" max="8" width="14.6640625" style="7" customWidth="1"/>
    <col min="9" max="9" width="16.44140625" style="7" customWidth="1"/>
    <col min="10" max="10" width="13.6640625" style="7" customWidth="1"/>
    <col min="11" max="11" width="16.88671875" style="7" customWidth="1"/>
    <col min="12" max="12" width="14.6640625" style="15" customWidth="1"/>
    <col min="13" max="13" width="17.33203125" style="15" customWidth="1"/>
    <col min="14" max="14" width="13.6640625" style="15" customWidth="1"/>
    <col min="15" max="15" width="16.88671875" style="15" customWidth="1"/>
    <col min="16" max="16" width="14.6640625" style="15" customWidth="1"/>
    <col min="17" max="17" width="17.33203125" style="15" customWidth="1"/>
    <col min="18" max="18" width="13.6640625" style="15" customWidth="1"/>
    <col min="19" max="19" width="16.88671875" style="15" customWidth="1"/>
    <col min="20" max="20" width="14.6640625" style="15" customWidth="1"/>
    <col min="21" max="21" width="17.33203125" style="15" customWidth="1"/>
    <col min="22" max="22" width="13.6640625" style="15" customWidth="1"/>
    <col min="23" max="23" width="16.88671875" style="15" customWidth="1"/>
    <col min="24" max="24" width="14.6640625" style="15" customWidth="1"/>
    <col min="25" max="25" width="17.33203125" style="15" customWidth="1"/>
    <col min="26" max="26" width="13.6640625" style="15" customWidth="1"/>
    <col min="27" max="27" width="16.88671875" style="15" customWidth="1"/>
    <col min="28" max="28" width="14.6640625" style="7" customWidth="1"/>
    <col min="29" max="29" width="16.109375" style="7" customWidth="1"/>
    <col min="30" max="30" width="13.6640625" style="7" customWidth="1"/>
    <col min="31" max="31" width="16.6640625" style="7" customWidth="1"/>
    <col min="32" max="16384" width="8.6640625" style="7"/>
  </cols>
  <sheetData>
    <row r="2" spans="2:31" ht="63" customHeight="1" x14ac:dyDescent="0.3">
      <c r="B2" s="4" t="s">
        <v>98</v>
      </c>
      <c r="D2" s="144" t="s">
        <v>260</v>
      </c>
      <c r="E2" s="144"/>
      <c r="F2" s="144"/>
      <c r="G2" s="144"/>
      <c r="H2" s="144"/>
      <c r="I2" s="144"/>
      <c r="J2" s="144"/>
      <c r="K2" s="144"/>
      <c r="L2" s="144"/>
      <c r="M2" s="144"/>
      <c r="N2" s="144"/>
      <c r="O2" s="144"/>
    </row>
    <row r="3" spans="2:31" x14ac:dyDescent="0.3">
      <c r="B3" s="4"/>
    </row>
    <row r="4" spans="2:31" x14ac:dyDescent="0.3">
      <c r="B4" s="57"/>
      <c r="C4" s="58"/>
      <c r="D4" s="59" t="s">
        <v>4</v>
      </c>
      <c r="E4" s="59" t="s">
        <v>5</v>
      </c>
      <c r="F4" s="59" t="s">
        <v>6</v>
      </c>
      <c r="G4" s="71" t="s">
        <v>7</v>
      </c>
      <c r="H4" s="71" t="s">
        <v>8</v>
      </c>
      <c r="I4" s="71" t="s">
        <v>9</v>
      </c>
      <c r="J4" s="71" t="s">
        <v>10</v>
      </c>
      <c r="K4" s="71" t="s">
        <v>11</v>
      </c>
      <c r="L4" s="71" t="s">
        <v>12</v>
      </c>
      <c r="M4" s="71" t="s">
        <v>61</v>
      </c>
      <c r="N4" s="71" t="s">
        <v>13</v>
      </c>
      <c r="O4" s="71" t="s">
        <v>14</v>
      </c>
      <c r="P4" s="71" t="s">
        <v>15</v>
      </c>
      <c r="Q4" s="71" t="s">
        <v>16</v>
      </c>
      <c r="R4" s="71" t="s">
        <v>62</v>
      </c>
      <c r="S4" s="72" t="s">
        <v>17</v>
      </c>
      <c r="T4" s="71" t="s">
        <v>18</v>
      </c>
      <c r="U4" s="71" t="s">
        <v>19</v>
      </c>
      <c r="V4" s="71" t="s">
        <v>20</v>
      </c>
      <c r="W4" s="71" t="s">
        <v>63</v>
      </c>
      <c r="X4" s="71" t="s">
        <v>21</v>
      </c>
      <c r="Y4" s="71" t="s">
        <v>22</v>
      </c>
      <c r="Z4" s="71" t="s">
        <v>23</v>
      </c>
      <c r="AA4" s="71" t="s">
        <v>24</v>
      </c>
      <c r="AB4" s="71" t="s">
        <v>64</v>
      </c>
      <c r="AC4" s="71" t="s">
        <v>25</v>
      </c>
      <c r="AD4" s="71" t="s">
        <v>26</v>
      </c>
      <c r="AE4" s="71" t="s">
        <v>27</v>
      </c>
    </row>
    <row r="5" spans="2:31" ht="14.4" customHeight="1" x14ac:dyDescent="0.3">
      <c r="B5" s="57"/>
      <c r="C5" s="95"/>
      <c r="D5" s="124" t="s">
        <v>100</v>
      </c>
      <c r="E5" s="125"/>
      <c r="F5" s="125"/>
      <c r="G5" s="125"/>
      <c r="H5" s="125" t="s">
        <v>101</v>
      </c>
      <c r="I5" s="125"/>
      <c r="J5" s="125"/>
      <c r="K5" s="125"/>
      <c r="L5" s="125" t="s">
        <v>102</v>
      </c>
      <c r="M5" s="125"/>
      <c r="N5" s="125"/>
      <c r="O5" s="125"/>
      <c r="P5" s="125" t="s">
        <v>103</v>
      </c>
      <c r="Q5" s="125"/>
      <c r="R5" s="125"/>
      <c r="S5" s="125"/>
      <c r="T5" s="125" t="s">
        <v>104</v>
      </c>
      <c r="U5" s="125"/>
      <c r="V5" s="125"/>
      <c r="W5" s="125"/>
      <c r="X5" s="125" t="s">
        <v>105</v>
      </c>
      <c r="Y5" s="125"/>
      <c r="Z5" s="125"/>
      <c r="AA5" s="125"/>
      <c r="AB5" s="125" t="s">
        <v>106</v>
      </c>
      <c r="AC5" s="125"/>
      <c r="AD5" s="125"/>
      <c r="AE5" s="126"/>
    </row>
    <row r="6" spans="2:31" ht="83.25" customHeight="1" x14ac:dyDescent="0.3">
      <c r="B6" s="58"/>
      <c r="C6" s="97"/>
      <c r="D6" s="127" t="s">
        <v>153</v>
      </c>
      <c r="E6" s="128"/>
      <c r="F6" s="127" t="s">
        <v>156</v>
      </c>
      <c r="G6" s="128"/>
      <c r="H6" s="127" t="s">
        <v>153</v>
      </c>
      <c r="I6" s="128"/>
      <c r="J6" s="127" t="s">
        <v>156</v>
      </c>
      <c r="K6" s="128"/>
      <c r="L6" s="127" t="s">
        <v>153</v>
      </c>
      <c r="M6" s="128"/>
      <c r="N6" s="127" t="s">
        <v>156</v>
      </c>
      <c r="O6" s="128"/>
      <c r="P6" s="127" t="s">
        <v>153</v>
      </c>
      <c r="Q6" s="128"/>
      <c r="R6" s="127" t="s">
        <v>156</v>
      </c>
      <c r="S6" s="128"/>
      <c r="T6" s="127" t="s">
        <v>153</v>
      </c>
      <c r="U6" s="128"/>
      <c r="V6" s="127" t="s">
        <v>156</v>
      </c>
      <c r="W6" s="128"/>
      <c r="X6" s="127" t="s">
        <v>153</v>
      </c>
      <c r="Y6" s="128"/>
      <c r="Z6" s="127" t="s">
        <v>156</v>
      </c>
      <c r="AA6" s="128"/>
      <c r="AB6" s="127" t="s">
        <v>153</v>
      </c>
      <c r="AC6" s="128"/>
      <c r="AD6" s="127" t="s">
        <v>156</v>
      </c>
      <c r="AE6" s="129"/>
    </row>
    <row r="7" spans="2:31" ht="24.6" customHeight="1" x14ac:dyDescent="0.3">
      <c r="B7" s="58"/>
      <c r="C7" s="97"/>
      <c r="D7" s="114" t="s">
        <v>154</v>
      </c>
      <c r="E7" s="116"/>
      <c r="F7" s="114" t="s">
        <v>154</v>
      </c>
      <c r="G7" s="116"/>
      <c r="H7" s="114" t="s">
        <v>154</v>
      </c>
      <c r="I7" s="116"/>
      <c r="J7" s="114" t="s">
        <v>154</v>
      </c>
      <c r="K7" s="116"/>
      <c r="L7" s="114" t="s">
        <v>154</v>
      </c>
      <c r="M7" s="116"/>
      <c r="N7" s="114" t="s">
        <v>154</v>
      </c>
      <c r="O7" s="116"/>
      <c r="P7" s="114" t="s">
        <v>154</v>
      </c>
      <c r="Q7" s="116"/>
      <c r="R7" s="114" t="s">
        <v>154</v>
      </c>
      <c r="S7" s="116"/>
      <c r="T7" s="114" t="s">
        <v>154</v>
      </c>
      <c r="U7" s="116"/>
      <c r="V7" s="114" t="s">
        <v>154</v>
      </c>
      <c r="W7" s="116"/>
      <c r="X7" s="114" t="s">
        <v>154</v>
      </c>
      <c r="Y7" s="116"/>
      <c r="Z7" s="114" t="s">
        <v>154</v>
      </c>
      <c r="AA7" s="116"/>
      <c r="AB7" s="114" t="s">
        <v>154</v>
      </c>
      <c r="AC7" s="116"/>
      <c r="AD7" s="114" t="s">
        <v>154</v>
      </c>
      <c r="AE7" s="116"/>
    </row>
    <row r="8" spans="2:31" ht="105" customHeight="1" x14ac:dyDescent="0.3">
      <c r="B8" s="60"/>
      <c r="C8" s="96"/>
      <c r="D8" s="69" t="s">
        <v>95</v>
      </c>
      <c r="E8" s="34" t="s">
        <v>155</v>
      </c>
      <c r="F8" s="74" t="s">
        <v>95</v>
      </c>
      <c r="G8" s="34" t="s">
        <v>155</v>
      </c>
      <c r="H8" s="74" t="s">
        <v>95</v>
      </c>
      <c r="I8" s="34" t="s">
        <v>162</v>
      </c>
      <c r="J8" s="74" t="s">
        <v>95</v>
      </c>
      <c r="K8" s="34" t="s">
        <v>162</v>
      </c>
      <c r="L8" s="74" t="s">
        <v>95</v>
      </c>
      <c r="M8" s="34" t="s">
        <v>161</v>
      </c>
      <c r="N8" s="74" t="s">
        <v>95</v>
      </c>
      <c r="O8" s="34" t="s">
        <v>161</v>
      </c>
      <c r="P8" s="74" t="s">
        <v>95</v>
      </c>
      <c r="Q8" s="34" t="s">
        <v>160</v>
      </c>
      <c r="R8" s="74" t="s">
        <v>95</v>
      </c>
      <c r="S8" s="34" t="s">
        <v>160</v>
      </c>
      <c r="T8" s="74" t="s">
        <v>95</v>
      </c>
      <c r="U8" s="34" t="s">
        <v>159</v>
      </c>
      <c r="V8" s="74" t="s">
        <v>95</v>
      </c>
      <c r="W8" s="34" t="s">
        <v>159</v>
      </c>
      <c r="X8" s="74" t="s">
        <v>95</v>
      </c>
      <c r="Y8" s="34" t="s">
        <v>158</v>
      </c>
      <c r="Z8" s="74" t="s">
        <v>95</v>
      </c>
      <c r="AA8" s="34" t="s">
        <v>158</v>
      </c>
      <c r="AB8" s="74" t="s">
        <v>95</v>
      </c>
      <c r="AC8" s="34" t="s">
        <v>157</v>
      </c>
      <c r="AD8" s="74" t="s">
        <v>95</v>
      </c>
      <c r="AE8" s="34" t="s">
        <v>157</v>
      </c>
    </row>
    <row r="9" spans="2:31" x14ac:dyDescent="0.3">
      <c r="B9" s="59">
        <v>1</v>
      </c>
      <c r="C9" s="105" t="s">
        <v>254</v>
      </c>
      <c r="D9" s="103">
        <v>2065231.15499001</v>
      </c>
      <c r="E9" s="103">
        <v>11554.418817206701</v>
      </c>
      <c r="F9" s="62"/>
      <c r="G9" s="62"/>
      <c r="H9" s="103">
        <v>0</v>
      </c>
      <c r="I9" s="103">
        <v>0</v>
      </c>
      <c r="J9" s="62"/>
      <c r="K9" s="62"/>
      <c r="L9" s="103">
        <v>0</v>
      </c>
      <c r="M9" s="59"/>
      <c r="N9" s="62"/>
      <c r="O9" s="62"/>
      <c r="P9" s="103">
        <v>0</v>
      </c>
      <c r="Q9" s="59"/>
      <c r="R9" s="62"/>
      <c r="S9" s="62"/>
      <c r="T9" s="103">
        <v>0</v>
      </c>
      <c r="U9" s="59"/>
      <c r="V9" s="62"/>
      <c r="W9" s="62"/>
      <c r="X9" s="103">
        <v>0</v>
      </c>
      <c r="Y9" s="59"/>
      <c r="Z9" s="62"/>
      <c r="AA9" s="62"/>
      <c r="AB9" s="103">
        <f t="shared" ref="AB9:AC63" si="0">D9+H9+L9+P9+T9+X9</f>
        <v>2065231.15499001</v>
      </c>
      <c r="AC9" s="103">
        <f t="shared" si="0"/>
        <v>11554.418817206701</v>
      </c>
      <c r="AD9" s="61"/>
      <c r="AE9" s="61"/>
    </row>
    <row r="10" spans="2:31" x14ac:dyDescent="0.3">
      <c r="B10" s="59">
        <v>2</v>
      </c>
      <c r="C10" s="105" t="s">
        <v>201</v>
      </c>
      <c r="D10" s="103">
        <v>499017.06719999999</v>
      </c>
      <c r="E10" s="103">
        <v>11089.26816</v>
      </c>
      <c r="F10" s="62"/>
      <c r="G10" s="62"/>
      <c r="H10" s="103">
        <v>0</v>
      </c>
      <c r="I10" s="103">
        <v>0</v>
      </c>
      <c r="J10" s="62"/>
      <c r="K10" s="62"/>
      <c r="L10" s="103">
        <v>0</v>
      </c>
      <c r="M10" s="59"/>
      <c r="N10" s="62"/>
      <c r="O10" s="62"/>
      <c r="P10" s="103">
        <v>0</v>
      </c>
      <c r="Q10" s="59"/>
      <c r="R10" s="62"/>
      <c r="S10" s="62"/>
      <c r="T10" s="103">
        <v>0</v>
      </c>
      <c r="U10" s="59"/>
      <c r="V10" s="62"/>
      <c r="W10" s="62"/>
      <c r="X10" s="103">
        <v>0</v>
      </c>
      <c r="Y10" s="59"/>
      <c r="Z10" s="62"/>
      <c r="AA10" s="62"/>
      <c r="AB10" s="103">
        <f t="shared" si="0"/>
        <v>499017.06719999999</v>
      </c>
      <c r="AC10" s="103">
        <f t="shared" si="0"/>
        <v>11089.26816</v>
      </c>
      <c r="AD10" s="62"/>
      <c r="AE10" s="62"/>
    </row>
    <row r="11" spans="2:31" x14ac:dyDescent="0.3">
      <c r="B11" s="59">
        <v>3</v>
      </c>
      <c r="C11" s="105" t="s">
        <v>202</v>
      </c>
      <c r="D11" s="103">
        <v>4878453.7402799996</v>
      </c>
      <c r="E11" s="103">
        <v>799746.5148</v>
      </c>
      <c r="F11" s="62"/>
      <c r="G11" s="62"/>
      <c r="H11" s="103">
        <v>0</v>
      </c>
      <c r="I11" s="103">
        <v>0</v>
      </c>
      <c r="J11" s="62"/>
      <c r="K11" s="62"/>
      <c r="L11" s="103">
        <v>0</v>
      </c>
      <c r="M11" s="59"/>
      <c r="N11" s="62"/>
      <c r="O11" s="62"/>
      <c r="P11" s="103">
        <v>0</v>
      </c>
      <c r="Q11" s="59"/>
      <c r="R11" s="62"/>
      <c r="S11" s="62"/>
      <c r="T11" s="103">
        <v>0</v>
      </c>
      <c r="U11" s="59"/>
      <c r="V11" s="62"/>
      <c r="W11" s="62"/>
      <c r="X11" s="103">
        <v>0</v>
      </c>
      <c r="Y11" s="59"/>
      <c r="Z11" s="62"/>
      <c r="AA11" s="62"/>
      <c r="AB11" s="103">
        <f t="shared" si="0"/>
        <v>4878453.7402799996</v>
      </c>
      <c r="AC11" s="103">
        <f t="shared" si="0"/>
        <v>799746.5148</v>
      </c>
      <c r="AD11" s="62"/>
      <c r="AE11" s="62"/>
    </row>
    <row r="12" spans="2:31" x14ac:dyDescent="0.3">
      <c r="B12" s="59">
        <v>4</v>
      </c>
      <c r="C12" s="105" t="s">
        <v>203</v>
      </c>
      <c r="D12" s="103">
        <v>4838939.8726477697</v>
      </c>
      <c r="E12" s="103">
        <v>107531.99716995</v>
      </c>
      <c r="F12" s="62"/>
      <c r="G12" s="62"/>
      <c r="H12" s="103">
        <v>0</v>
      </c>
      <c r="I12" s="103">
        <v>0</v>
      </c>
      <c r="J12" s="62"/>
      <c r="K12" s="62"/>
      <c r="L12" s="103">
        <v>0</v>
      </c>
      <c r="M12" s="59"/>
      <c r="N12" s="62"/>
      <c r="O12" s="62"/>
      <c r="P12" s="103">
        <v>0</v>
      </c>
      <c r="Q12" s="59"/>
      <c r="R12" s="62"/>
      <c r="S12" s="62"/>
      <c r="T12" s="103">
        <v>0</v>
      </c>
      <c r="U12" s="59"/>
      <c r="V12" s="62"/>
      <c r="W12" s="62"/>
      <c r="X12" s="103">
        <v>0</v>
      </c>
      <c r="Y12" s="59"/>
      <c r="Z12" s="62"/>
      <c r="AA12" s="62"/>
      <c r="AB12" s="103">
        <f t="shared" si="0"/>
        <v>4838939.8726477697</v>
      </c>
      <c r="AC12" s="103">
        <f t="shared" si="0"/>
        <v>107531.99716995</v>
      </c>
      <c r="AD12" s="62"/>
      <c r="AE12" s="62"/>
    </row>
    <row r="13" spans="2:31" x14ac:dyDescent="0.3">
      <c r="B13" s="59">
        <v>5</v>
      </c>
      <c r="C13" s="105" t="s">
        <v>204</v>
      </c>
      <c r="D13" s="103">
        <v>1196.61499999999</v>
      </c>
      <c r="E13" s="103">
        <v>6.6849999999999898</v>
      </c>
      <c r="F13" s="62"/>
      <c r="G13" s="62"/>
      <c r="H13" s="103">
        <v>0</v>
      </c>
      <c r="I13" s="103">
        <v>0</v>
      </c>
      <c r="J13" s="62"/>
      <c r="K13" s="62"/>
      <c r="L13" s="103">
        <v>0</v>
      </c>
      <c r="M13" s="59"/>
      <c r="N13" s="62"/>
      <c r="O13" s="62"/>
      <c r="P13" s="103">
        <v>0</v>
      </c>
      <c r="Q13" s="59"/>
      <c r="R13" s="62"/>
      <c r="S13" s="62"/>
      <c r="T13" s="103">
        <v>0</v>
      </c>
      <c r="U13" s="59"/>
      <c r="V13" s="62"/>
      <c r="W13" s="62"/>
      <c r="X13" s="103">
        <v>0</v>
      </c>
      <c r="Y13" s="59"/>
      <c r="Z13" s="62"/>
      <c r="AA13" s="62"/>
      <c r="AB13" s="103">
        <f t="shared" si="0"/>
        <v>1196.61499999999</v>
      </c>
      <c r="AC13" s="103">
        <f t="shared" si="0"/>
        <v>6.6849999999999898</v>
      </c>
      <c r="AD13" s="62"/>
      <c r="AE13" s="62"/>
    </row>
    <row r="14" spans="2:31" x14ac:dyDescent="0.3">
      <c r="B14" s="59">
        <v>6</v>
      </c>
      <c r="C14" s="105" t="s">
        <v>205</v>
      </c>
      <c r="D14" s="103">
        <v>187242.66414000001</v>
      </c>
      <c r="E14" s="103">
        <v>5631.3583200000003</v>
      </c>
      <c r="F14" s="62"/>
      <c r="G14" s="62"/>
      <c r="H14" s="103">
        <v>0</v>
      </c>
      <c r="I14" s="103">
        <v>0</v>
      </c>
      <c r="J14" s="62"/>
      <c r="K14" s="62"/>
      <c r="L14" s="103">
        <v>0</v>
      </c>
      <c r="M14" s="59"/>
      <c r="N14" s="62"/>
      <c r="O14" s="62"/>
      <c r="P14" s="103">
        <v>0</v>
      </c>
      <c r="Q14" s="59"/>
      <c r="R14" s="62"/>
      <c r="S14" s="62"/>
      <c r="T14" s="103">
        <v>0</v>
      </c>
      <c r="U14" s="59"/>
      <c r="V14" s="62"/>
      <c r="W14" s="62"/>
      <c r="X14" s="103">
        <v>0</v>
      </c>
      <c r="Y14" s="59"/>
      <c r="Z14" s="62"/>
      <c r="AA14" s="62"/>
      <c r="AB14" s="103">
        <f t="shared" si="0"/>
        <v>187242.66414000001</v>
      </c>
      <c r="AC14" s="103">
        <f t="shared" si="0"/>
        <v>5631.3583200000003</v>
      </c>
      <c r="AD14" s="62"/>
      <c r="AE14" s="62"/>
    </row>
    <row r="15" spans="2:31" x14ac:dyDescent="0.3">
      <c r="B15" s="59">
        <v>7</v>
      </c>
      <c r="C15" s="105" t="s">
        <v>206</v>
      </c>
      <c r="D15" s="103">
        <v>152875.64352000001</v>
      </c>
      <c r="E15" s="103">
        <v>118706.90624</v>
      </c>
      <c r="F15" s="62"/>
      <c r="G15" s="62"/>
      <c r="H15" s="103">
        <v>0</v>
      </c>
      <c r="I15" s="103">
        <v>0</v>
      </c>
      <c r="J15" s="62"/>
      <c r="K15" s="62"/>
      <c r="L15" s="103">
        <v>0</v>
      </c>
      <c r="M15" s="59"/>
      <c r="N15" s="62"/>
      <c r="O15" s="62"/>
      <c r="P15" s="103">
        <v>0</v>
      </c>
      <c r="Q15" s="59"/>
      <c r="R15" s="62"/>
      <c r="S15" s="62"/>
      <c r="T15" s="103">
        <v>0</v>
      </c>
      <c r="U15" s="59"/>
      <c r="V15" s="62"/>
      <c r="W15" s="62"/>
      <c r="X15" s="103">
        <v>0</v>
      </c>
      <c r="Y15" s="59"/>
      <c r="Z15" s="62"/>
      <c r="AA15" s="62"/>
      <c r="AB15" s="103">
        <f t="shared" si="0"/>
        <v>152875.64352000001</v>
      </c>
      <c r="AC15" s="103">
        <f t="shared" si="0"/>
        <v>118706.90624</v>
      </c>
      <c r="AD15" s="62"/>
      <c r="AE15" s="62"/>
    </row>
    <row r="16" spans="2:31" x14ac:dyDescent="0.3">
      <c r="B16" s="59">
        <v>8</v>
      </c>
      <c r="C16" s="105" t="s">
        <v>207</v>
      </c>
      <c r="D16" s="103">
        <v>6771516.0324799996</v>
      </c>
      <c r="E16" s="103">
        <v>103381.92416</v>
      </c>
      <c r="F16" s="62"/>
      <c r="G16" s="62"/>
      <c r="H16" s="103">
        <v>0</v>
      </c>
      <c r="I16" s="103">
        <v>0</v>
      </c>
      <c r="J16" s="62"/>
      <c r="K16" s="62"/>
      <c r="L16" s="103">
        <v>0</v>
      </c>
      <c r="M16" s="59"/>
      <c r="N16" s="62"/>
      <c r="O16" s="62"/>
      <c r="P16" s="103">
        <v>0</v>
      </c>
      <c r="Q16" s="59"/>
      <c r="R16" s="62"/>
      <c r="S16" s="62"/>
      <c r="T16" s="103">
        <v>0</v>
      </c>
      <c r="U16" s="59"/>
      <c r="V16" s="62"/>
      <c r="W16" s="62"/>
      <c r="X16" s="103">
        <v>0</v>
      </c>
      <c r="Y16" s="59"/>
      <c r="Z16" s="62"/>
      <c r="AA16" s="62"/>
      <c r="AB16" s="103">
        <f t="shared" si="0"/>
        <v>6771516.0324799996</v>
      </c>
      <c r="AC16" s="103">
        <f t="shared" si="0"/>
        <v>103381.92416</v>
      </c>
      <c r="AD16" s="62"/>
      <c r="AE16" s="62"/>
    </row>
    <row r="17" spans="2:31" x14ac:dyDescent="0.3">
      <c r="B17" s="59">
        <v>9</v>
      </c>
      <c r="C17" s="105" t="s">
        <v>208</v>
      </c>
      <c r="D17" s="103">
        <v>104121545.893309</v>
      </c>
      <c r="E17" s="103">
        <v>43931682.154320002</v>
      </c>
      <c r="F17" s="62"/>
      <c r="G17" s="62"/>
      <c r="H17" s="103">
        <v>0</v>
      </c>
      <c r="I17" s="103">
        <v>0</v>
      </c>
      <c r="J17" s="62"/>
      <c r="K17" s="62"/>
      <c r="L17" s="103">
        <v>0</v>
      </c>
      <c r="M17" s="59"/>
      <c r="N17" s="62"/>
      <c r="O17" s="62"/>
      <c r="P17" s="103">
        <v>0</v>
      </c>
      <c r="Q17" s="59"/>
      <c r="R17" s="62"/>
      <c r="S17" s="62"/>
      <c r="T17" s="103">
        <v>0</v>
      </c>
      <c r="U17" s="59"/>
      <c r="V17" s="62"/>
      <c r="W17" s="62"/>
      <c r="X17" s="103">
        <v>0</v>
      </c>
      <c r="Y17" s="59"/>
      <c r="Z17" s="62"/>
      <c r="AA17" s="62"/>
      <c r="AB17" s="103">
        <f t="shared" si="0"/>
        <v>104121545.893309</v>
      </c>
      <c r="AC17" s="103">
        <f t="shared" si="0"/>
        <v>43931682.154320002</v>
      </c>
      <c r="AD17" s="62"/>
      <c r="AE17" s="62"/>
    </row>
    <row r="18" spans="2:31" x14ac:dyDescent="0.3">
      <c r="B18" s="59">
        <v>10</v>
      </c>
      <c r="C18" s="105" t="s">
        <v>209</v>
      </c>
      <c r="D18" s="103">
        <v>1518397.81702</v>
      </c>
      <c r="E18" s="103">
        <v>640652.89954000001</v>
      </c>
      <c r="F18" s="62"/>
      <c r="G18" s="62"/>
      <c r="H18" s="103">
        <v>0</v>
      </c>
      <c r="I18" s="103">
        <v>0</v>
      </c>
      <c r="J18" s="62"/>
      <c r="K18" s="62"/>
      <c r="L18" s="103">
        <v>0</v>
      </c>
      <c r="M18" s="59"/>
      <c r="N18" s="62"/>
      <c r="O18" s="62"/>
      <c r="P18" s="103">
        <v>0</v>
      </c>
      <c r="Q18" s="59"/>
      <c r="R18" s="62"/>
      <c r="S18" s="62"/>
      <c r="T18" s="103">
        <v>0</v>
      </c>
      <c r="U18" s="59"/>
      <c r="V18" s="62"/>
      <c r="W18" s="62"/>
      <c r="X18" s="103">
        <v>0</v>
      </c>
      <c r="Y18" s="59"/>
      <c r="Z18" s="62"/>
      <c r="AA18" s="62"/>
      <c r="AB18" s="103">
        <f t="shared" si="0"/>
        <v>1518397.81702</v>
      </c>
      <c r="AC18" s="103">
        <f t="shared" si="0"/>
        <v>640652.89954000001</v>
      </c>
      <c r="AD18" s="62"/>
      <c r="AE18" s="62"/>
    </row>
    <row r="19" spans="2:31" x14ac:dyDescent="0.3">
      <c r="B19" s="59">
        <v>11</v>
      </c>
      <c r="C19" s="105" t="s">
        <v>210</v>
      </c>
      <c r="D19" s="103">
        <v>32058473.8376543</v>
      </c>
      <c r="E19" s="103">
        <v>0</v>
      </c>
      <c r="F19" s="62"/>
      <c r="G19" s="62"/>
      <c r="H19" s="103">
        <v>0</v>
      </c>
      <c r="I19" s="103">
        <v>0</v>
      </c>
      <c r="J19" s="62"/>
      <c r="K19" s="62"/>
      <c r="L19" s="103">
        <v>0</v>
      </c>
      <c r="M19" s="59"/>
      <c r="N19" s="62"/>
      <c r="O19" s="62"/>
      <c r="P19" s="103">
        <v>0</v>
      </c>
      <c r="Q19" s="59"/>
      <c r="R19" s="62"/>
      <c r="S19" s="62"/>
      <c r="T19" s="103">
        <v>0</v>
      </c>
      <c r="U19" s="59"/>
      <c r="V19" s="62"/>
      <c r="W19" s="62"/>
      <c r="X19" s="103">
        <v>0</v>
      </c>
      <c r="Y19" s="59"/>
      <c r="Z19" s="62"/>
      <c r="AA19" s="62"/>
      <c r="AB19" s="103">
        <f t="shared" si="0"/>
        <v>32058473.8376543</v>
      </c>
      <c r="AC19" s="103">
        <f t="shared" si="0"/>
        <v>0</v>
      </c>
      <c r="AD19" s="62"/>
      <c r="AE19" s="62"/>
    </row>
    <row r="20" spans="2:31" x14ac:dyDescent="0.3">
      <c r="B20" s="59">
        <v>12</v>
      </c>
      <c r="C20" s="105" t="s">
        <v>211</v>
      </c>
      <c r="D20" s="103">
        <v>2298.933</v>
      </c>
      <c r="E20" s="103">
        <v>0</v>
      </c>
      <c r="F20" s="62"/>
      <c r="G20" s="62"/>
      <c r="H20" s="103">
        <v>0</v>
      </c>
      <c r="I20" s="103">
        <v>0</v>
      </c>
      <c r="J20" s="62"/>
      <c r="K20" s="62"/>
      <c r="L20" s="103">
        <v>0</v>
      </c>
      <c r="M20" s="59"/>
      <c r="N20" s="62"/>
      <c r="O20" s="62"/>
      <c r="P20" s="103">
        <v>0</v>
      </c>
      <c r="Q20" s="59"/>
      <c r="R20" s="62"/>
      <c r="S20" s="62"/>
      <c r="T20" s="103">
        <v>0</v>
      </c>
      <c r="U20" s="59"/>
      <c r="V20" s="62"/>
      <c r="W20" s="62"/>
      <c r="X20" s="103">
        <v>0</v>
      </c>
      <c r="Y20" s="59"/>
      <c r="Z20" s="62"/>
      <c r="AA20" s="62"/>
      <c r="AB20" s="103">
        <f t="shared" si="0"/>
        <v>2298.933</v>
      </c>
      <c r="AC20" s="103">
        <f t="shared" si="0"/>
        <v>0</v>
      </c>
      <c r="AD20" s="62"/>
      <c r="AE20" s="62"/>
    </row>
    <row r="21" spans="2:31" x14ac:dyDescent="0.3">
      <c r="B21" s="59">
        <v>13</v>
      </c>
      <c r="C21" s="105" t="s">
        <v>212</v>
      </c>
      <c r="D21" s="103">
        <v>7322655.2580000004</v>
      </c>
      <c r="E21" s="103">
        <v>0</v>
      </c>
      <c r="F21" s="61"/>
      <c r="G21" s="61"/>
      <c r="H21" s="103">
        <v>0</v>
      </c>
      <c r="I21" s="103">
        <v>0</v>
      </c>
      <c r="J21" s="61"/>
      <c r="K21" s="61"/>
      <c r="L21" s="103">
        <v>0</v>
      </c>
      <c r="M21" s="34"/>
      <c r="N21" s="61"/>
      <c r="O21" s="61"/>
      <c r="P21" s="103">
        <v>0</v>
      </c>
      <c r="Q21" s="34"/>
      <c r="R21" s="61"/>
      <c r="S21" s="61"/>
      <c r="T21" s="103">
        <v>0</v>
      </c>
      <c r="U21" s="34"/>
      <c r="V21" s="61"/>
      <c r="W21" s="61"/>
      <c r="X21" s="103">
        <v>0</v>
      </c>
      <c r="Y21" s="34"/>
      <c r="Z21" s="61"/>
      <c r="AA21" s="61"/>
      <c r="AB21" s="103">
        <f t="shared" si="0"/>
        <v>7322655.2580000004</v>
      </c>
      <c r="AC21" s="103">
        <f t="shared" si="0"/>
        <v>0</v>
      </c>
      <c r="AD21" s="62"/>
      <c r="AE21" s="62"/>
    </row>
    <row r="22" spans="2:31" x14ac:dyDescent="0.3">
      <c r="B22" s="59">
        <v>14</v>
      </c>
      <c r="C22" s="105" t="s">
        <v>213</v>
      </c>
      <c r="D22" s="103">
        <v>23961886.757509999</v>
      </c>
      <c r="E22" s="103">
        <v>1057128.6365199999</v>
      </c>
      <c r="F22" s="62"/>
      <c r="G22" s="62"/>
      <c r="H22" s="103">
        <v>0</v>
      </c>
      <c r="I22" s="103">
        <v>0</v>
      </c>
      <c r="J22" s="62"/>
      <c r="K22" s="62"/>
      <c r="L22" s="103">
        <v>0</v>
      </c>
      <c r="M22" s="59"/>
      <c r="N22" s="62"/>
      <c r="O22" s="62"/>
      <c r="P22" s="103">
        <v>0</v>
      </c>
      <c r="Q22" s="59"/>
      <c r="R22" s="62"/>
      <c r="S22" s="62"/>
      <c r="T22" s="103">
        <v>0</v>
      </c>
      <c r="U22" s="59"/>
      <c r="V22" s="62"/>
      <c r="W22" s="62"/>
      <c r="X22" s="103">
        <v>0</v>
      </c>
      <c r="Y22" s="59"/>
      <c r="Z22" s="62"/>
      <c r="AA22" s="62"/>
      <c r="AB22" s="103">
        <f t="shared" si="0"/>
        <v>23961886.757509999</v>
      </c>
      <c r="AC22" s="103">
        <f t="shared" si="0"/>
        <v>1057128.6365199999</v>
      </c>
      <c r="AD22" s="62"/>
      <c r="AE22" s="62"/>
    </row>
    <row r="23" spans="2:31" x14ac:dyDescent="0.3">
      <c r="B23" s="59">
        <v>15</v>
      </c>
      <c r="C23" s="105" t="s">
        <v>214</v>
      </c>
      <c r="D23" s="103">
        <v>650169.99375000002</v>
      </c>
      <c r="E23" s="103">
        <v>650169.99375000002</v>
      </c>
      <c r="F23" s="62"/>
      <c r="G23" s="62"/>
      <c r="H23" s="103">
        <v>0</v>
      </c>
      <c r="I23" s="103">
        <v>0</v>
      </c>
      <c r="J23" s="62"/>
      <c r="K23" s="62"/>
      <c r="L23" s="103">
        <v>0</v>
      </c>
      <c r="M23" s="59"/>
      <c r="N23" s="62"/>
      <c r="O23" s="62"/>
      <c r="P23" s="103">
        <v>0</v>
      </c>
      <c r="Q23" s="59"/>
      <c r="R23" s="62"/>
      <c r="S23" s="62"/>
      <c r="T23" s="103">
        <v>0</v>
      </c>
      <c r="U23" s="59"/>
      <c r="V23" s="62"/>
      <c r="W23" s="62"/>
      <c r="X23" s="103">
        <v>0</v>
      </c>
      <c r="Y23" s="59"/>
      <c r="Z23" s="62"/>
      <c r="AA23" s="62"/>
      <c r="AB23" s="103">
        <f t="shared" si="0"/>
        <v>650169.99375000002</v>
      </c>
      <c r="AC23" s="103">
        <f t="shared" si="0"/>
        <v>650169.99375000002</v>
      </c>
      <c r="AD23" s="62"/>
      <c r="AE23" s="62"/>
    </row>
    <row r="24" spans="2:31" x14ac:dyDescent="0.3">
      <c r="B24" s="59">
        <v>16</v>
      </c>
      <c r="C24" s="105" t="s">
        <v>215</v>
      </c>
      <c r="D24" s="103">
        <v>804043.23659999995</v>
      </c>
      <c r="E24" s="103">
        <v>668595.09279999998</v>
      </c>
      <c r="F24" s="62"/>
      <c r="G24" s="62"/>
      <c r="H24" s="103">
        <v>0</v>
      </c>
      <c r="I24" s="103">
        <v>0</v>
      </c>
      <c r="J24" s="62"/>
      <c r="K24" s="62"/>
      <c r="L24" s="103">
        <v>0</v>
      </c>
      <c r="M24" s="59"/>
      <c r="N24" s="62"/>
      <c r="O24" s="62"/>
      <c r="P24" s="103">
        <v>0</v>
      </c>
      <c r="Q24" s="59"/>
      <c r="R24" s="62"/>
      <c r="S24" s="62"/>
      <c r="T24" s="103">
        <v>0</v>
      </c>
      <c r="U24" s="59"/>
      <c r="V24" s="62"/>
      <c r="W24" s="62"/>
      <c r="X24" s="103">
        <v>0</v>
      </c>
      <c r="Y24" s="59"/>
      <c r="Z24" s="62"/>
      <c r="AA24" s="62"/>
      <c r="AB24" s="103">
        <f t="shared" si="0"/>
        <v>804043.23659999995</v>
      </c>
      <c r="AC24" s="103">
        <f t="shared" si="0"/>
        <v>668595.09279999998</v>
      </c>
      <c r="AD24" s="62"/>
      <c r="AE24" s="62"/>
    </row>
    <row r="25" spans="2:31" x14ac:dyDescent="0.3">
      <c r="B25" s="59">
        <v>17</v>
      </c>
      <c r="C25" s="105" t="s">
        <v>216</v>
      </c>
      <c r="D25" s="103">
        <v>19286677.704</v>
      </c>
      <c r="E25" s="103">
        <v>2812640.4985000002</v>
      </c>
      <c r="F25" s="62"/>
      <c r="G25" s="62"/>
      <c r="H25" s="103">
        <v>0</v>
      </c>
      <c r="I25" s="103">
        <v>0</v>
      </c>
      <c r="J25" s="62"/>
      <c r="K25" s="62"/>
      <c r="L25" s="103">
        <v>0</v>
      </c>
      <c r="M25" s="59"/>
      <c r="N25" s="62"/>
      <c r="O25" s="62"/>
      <c r="P25" s="103">
        <v>0</v>
      </c>
      <c r="Q25" s="59"/>
      <c r="R25" s="62"/>
      <c r="S25" s="62"/>
      <c r="T25" s="103">
        <v>0</v>
      </c>
      <c r="U25" s="59"/>
      <c r="V25" s="62"/>
      <c r="W25" s="62"/>
      <c r="X25" s="103">
        <v>0</v>
      </c>
      <c r="Y25" s="59"/>
      <c r="Z25" s="62"/>
      <c r="AA25" s="62"/>
      <c r="AB25" s="103">
        <f t="shared" si="0"/>
        <v>19286677.704</v>
      </c>
      <c r="AC25" s="103">
        <f t="shared" si="0"/>
        <v>2812640.4985000002</v>
      </c>
      <c r="AD25" s="62"/>
      <c r="AE25" s="62"/>
    </row>
    <row r="26" spans="2:31" x14ac:dyDescent="0.3">
      <c r="B26" s="59">
        <v>18</v>
      </c>
      <c r="C26" s="105" t="s">
        <v>217</v>
      </c>
      <c r="D26" s="103">
        <v>185909168.94770199</v>
      </c>
      <c r="E26" s="103">
        <v>14624503.9476752</v>
      </c>
      <c r="F26" s="62"/>
      <c r="G26" s="62"/>
      <c r="H26" s="103">
        <v>0</v>
      </c>
      <c r="I26" s="103">
        <v>0</v>
      </c>
      <c r="J26" s="62"/>
      <c r="K26" s="62"/>
      <c r="L26" s="103">
        <v>0</v>
      </c>
      <c r="M26" s="59"/>
      <c r="N26" s="62"/>
      <c r="O26" s="62"/>
      <c r="P26" s="103">
        <v>0</v>
      </c>
      <c r="Q26" s="59"/>
      <c r="R26" s="62"/>
      <c r="S26" s="62"/>
      <c r="T26" s="103">
        <v>0</v>
      </c>
      <c r="U26" s="59"/>
      <c r="V26" s="62"/>
      <c r="W26" s="62"/>
      <c r="X26" s="103">
        <v>0</v>
      </c>
      <c r="Y26" s="59"/>
      <c r="Z26" s="62"/>
      <c r="AA26" s="62"/>
      <c r="AB26" s="103">
        <f t="shared" si="0"/>
        <v>185909168.94770199</v>
      </c>
      <c r="AC26" s="103">
        <f t="shared" si="0"/>
        <v>14624503.9476752</v>
      </c>
      <c r="AD26" s="62"/>
      <c r="AE26" s="62"/>
    </row>
    <row r="27" spans="2:31" x14ac:dyDescent="0.3">
      <c r="B27" s="59">
        <v>19</v>
      </c>
      <c r="C27" s="105" t="s">
        <v>218</v>
      </c>
      <c r="D27" s="103">
        <v>14779706.6634</v>
      </c>
      <c r="E27" s="103">
        <v>1508133.3330000001</v>
      </c>
      <c r="F27" s="62"/>
      <c r="G27" s="62"/>
      <c r="H27" s="103">
        <v>0</v>
      </c>
      <c r="I27" s="103">
        <v>0</v>
      </c>
      <c r="J27" s="62"/>
      <c r="K27" s="62"/>
      <c r="L27" s="103">
        <v>0</v>
      </c>
      <c r="M27" s="59"/>
      <c r="N27" s="62"/>
      <c r="O27" s="62"/>
      <c r="P27" s="103">
        <v>0</v>
      </c>
      <c r="Q27" s="59"/>
      <c r="R27" s="62"/>
      <c r="S27" s="62"/>
      <c r="T27" s="103">
        <v>0</v>
      </c>
      <c r="U27" s="59"/>
      <c r="V27" s="62"/>
      <c r="W27" s="62"/>
      <c r="X27" s="103">
        <v>0</v>
      </c>
      <c r="Y27" s="59"/>
      <c r="Z27" s="62"/>
      <c r="AA27" s="62"/>
      <c r="AB27" s="103">
        <f t="shared" si="0"/>
        <v>14779706.6634</v>
      </c>
      <c r="AC27" s="103">
        <f t="shared" si="0"/>
        <v>1508133.3330000001</v>
      </c>
      <c r="AD27" s="62"/>
      <c r="AE27" s="62"/>
    </row>
    <row r="28" spans="2:31" x14ac:dyDescent="0.3">
      <c r="B28" s="59">
        <v>20</v>
      </c>
      <c r="C28" s="105" t="s">
        <v>219</v>
      </c>
      <c r="D28" s="103">
        <v>4364.1229999999996</v>
      </c>
      <c r="E28" s="103">
        <v>0</v>
      </c>
      <c r="F28" s="62"/>
      <c r="G28" s="62"/>
      <c r="H28" s="103">
        <v>0</v>
      </c>
      <c r="I28" s="103">
        <v>0</v>
      </c>
      <c r="J28" s="62"/>
      <c r="K28" s="62"/>
      <c r="L28" s="103">
        <v>0</v>
      </c>
      <c r="M28" s="59"/>
      <c r="N28" s="62"/>
      <c r="O28" s="62"/>
      <c r="P28" s="103">
        <v>0</v>
      </c>
      <c r="Q28" s="59"/>
      <c r="R28" s="62"/>
      <c r="S28" s="62"/>
      <c r="T28" s="103">
        <v>0</v>
      </c>
      <c r="U28" s="59"/>
      <c r="V28" s="62"/>
      <c r="W28" s="62"/>
      <c r="X28" s="103">
        <v>0</v>
      </c>
      <c r="Y28" s="59"/>
      <c r="Z28" s="62"/>
      <c r="AA28" s="62"/>
      <c r="AB28" s="103">
        <f t="shared" si="0"/>
        <v>4364.1229999999996</v>
      </c>
      <c r="AC28" s="103">
        <f t="shared" si="0"/>
        <v>0</v>
      </c>
      <c r="AD28" s="62"/>
      <c r="AE28" s="62"/>
    </row>
    <row r="29" spans="2:31" x14ac:dyDescent="0.3">
      <c r="B29" s="59">
        <v>21</v>
      </c>
      <c r="C29" s="105" t="s">
        <v>220</v>
      </c>
      <c r="D29" s="103">
        <v>43953118.286020502</v>
      </c>
      <c r="E29" s="103">
        <v>38382188.655336201</v>
      </c>
      <c r="F29" s="62"/>
      <c r="G29" s="62"/>
      <c r="H29" s="103">
        <v>0</v>
      </c>
      <c r="I29" s="103">
        <v>0</v>
      </c>
      <c r="J29" s="62"/>
      <c r="K29" s="62"/>
      <c r="L29" s="103">
        <v>0</v>
      </c>
      <c r="M29" s="59"/>
      <c r="N29" s="62"/>
      <c r="O29" s="62"/>
      <c r="P29" s="103">
        <v>0</v>
      </c>
      <c r="Q29" s="59"/>
      <c r="R29" s="62"/>
      <c r="S29" s="62"/>
      <c r="T29" s="103">
        <v>0</v>
      </c>
      <c r="U29" s="59"/>
      <c r="V29" s="62"/>
      <c r="W29" s="62"/>
      <c r="X29" s="103">
        <v>0</v>
      </c>
      <c r="Y29" s="59"/>
      <c r="Z29" s="62"/>
      <c r="AA29" s="62"/>
      <c r="AB29" s="103">
        <f t="shared" si="0"/>
        <v>43953118.286020502</v>
      </c>
      <c r="AC29" s="103">
        <f t="shared" si="0"/>
        <v>38382188.655336201</v>
      </c>
      <c r="AD29" s="62"/>
      <c r="AE29" s="62"/>
    </row>
    <row r="30" spans="2:31" x14ac:dyDescent="0.3">
      <c r="B30" s="59">
        <v>22</v>
      </c>
      <c r="C30" s="105" t="s">
        <v>221</v>
      </c>
      <c r="D30" s="103">
        <v>354485.04</v>
      </c>
      <c r="E30" s="103">
        <v>306084.19799999997</v>
      </c>
      <c r="F30" s="62"/>
      <c r="G30" s="62"/>
      <c r="H30" s="103">
        <v>0</v>
      </c>
      <c r="I30" s="103">
        <v>0</v>
      </c>
      <c r="J30" s="62"/>
      <c r="K30" s="62"/>
      <c r="L30" s="103">
        <v>0</v>
      </c>
      <c r="M30" s="59"/>
      <c r="N30" s="62"/>
      <c r="O30" s="62"/>
      <c r="P30" s="103">
        <v>0</v>
      </c>
      <c r="Q30" s="59"/>
      <c r="R30" s="62"/>
      <c r="S30" s="62"/>
      <c r="T30" s="103">
        <v>0</v>
      </c>
      <c r="U30" s="59"/>
      <c r="V30" s="62"/>
      <c r="W30" s="62"/>
      <c r="X30" s="103">
        <v>0</v>
      </c>
      <c r="Y30" s="59"/>
      <c r="Z30" s="62"/>
      <c r="AA30" s="62"/>
      <c r="AB30" s="103">
        <f t="shared" si="0"/>
        <v>354485.04</v>
      </c>
      <c r="AC30" s="103">
        <f t="shared" si="0"/>
        <v>306084.19799999997</v>
      </c>
      <c r="AD30" s="62"/>
      <c r="AE30" s="62"/>
    </row>
    <row r="31" spans="2:31" x14ac:dyDescent="0.3">
      <c r="B31" s="59">
        <v>23</v>
      </c>
      <c r="C31" s="105" t="s">
        <v>222</v>
      </c>
      <c r="D31" s="103">
        <v>525916.57934528496</v>
      </c>
      <c r="E31" s="103">
        <v>384116.54600645398</v>
      </c>
      <c r="F31" s="62"/>
      <c r="G31" s="62"/>
      <c r="H31" s="103">
        <v>0</v>
      </c>
      <c r="I31" s="103">
        <v>0</v>
      </c>
      <c r="J31" s="62"/>
      <c r="K31" s="62"/>
      <c r="L31" s="103">
        <v>0</v>
      </c>
      <c r="M31" s="59"/>
      <c r="N31" s="62"/>
      <c r="O31" s="62"/>
      <c r="P31" s="103">
        <v>0</v>
      </c>
      <c r="Q31" s="59"/>
      <c r="R31" s="62"/>
      <c r="S31" s="62"/>
      <c r="T31" s="103">
        <v>0</v>
      </c>
      <c r="U31" s="59"/>
      <c r="V31" s="62"/>
      <c r="W31" s="62"/>
      <c r="X31" s="103">
        <v>0</v>
      </c>
      <c r="Y31" s="59"/>
      <c r="Z31" s="62"/>
      <c r="AA31" s="62"/>
      <c r="AB31" s="103">
        <f t="shared" si="0"/>
        <v>525916.57934528496</v>
      </c>
      <c r="AC31" s="103">
        <f t="shared" si="0"/>
        <v>384116.54600645398</v>
      </c>
      <c r="AD31" s="62"/>
      <c r="AE31" s="62"/>
    </row>
    <row r="32" spans="2:31" x14ac:dyDescent="0.3">
      <c r="B32" s="59">
        <v>24</v>
      </c>
      <c r="C32" s="105" t="s">
        <v>223</v>
      </c>
      <c r="D32" s="103">
        <v>7601827.0186907398</v>
      </c>
      <c r="E32" s="103">
        <v>5552187.6518765101</v>
      </c>
      <c r="F32" s="62"/>
      <c r="G32" s="62"/>
      <c r="H32" s="103">
        <v>0</v>
      </c>
      <c r="I32" s="103">
        <v>0</v>
      </c>
      <c r="J32" s="62"/>
      <c r="K32" s="62"/>
      <c r="L32" s="103">
        <v>0</v>
      </c>
      <c r="M32" s="59"/>
      <c r="N32" s="62"/>
      <c r="O32" s="62"/>
      <c r="P32" s="103">
        <v>0</v>
      </c>
      <c r="Q32" s="59"/>
      <c r="R32" s="62"/>
      <c r="S32" s="62"/>
      <c r="T32" s="103">
        <v>0</v>
      </c>
      <c r="U32" s="59"/>
      <c r="V32" s="62"/>
      <c r="W32" s="62"/>
      <c r="X32" s="103">
        <v>0</v>
      </c>
      <c r="Y32" s="59"/>
      <c r="Z32" s="62"/>
      <c r="AA32" s="62"/>
      <c r="AB32" s="103">
        <f t="shared" si="0"/>
        <v>7601827.0186907398</v>
      </c>
      <c r="AC32" s="103">
        <f t="shared" si="0"/>
        <v>5552187.6518765101</v>
      </c>
      <c r="AD32" s="62"/>
      <c r="AE32" s="62"/>
    </row>
    <row r="33" spans="2:31" x14ac:dyDescent="0.3">
      <c r="B33" s="59">
        <v>25</v>
      </c>
      <c r="C33" s="105" t="s">
        <v>224</v>
      </c>
      <c r="D33" s="103">
        <v>51530133.586061902</v>
      </c>
      <c r="E33" s="103">
        <v>9994137.2960619908</v>
      </c>
      <c r="F33" s="62"/>
      <c r="G33" s="62"/>
      <c r="H33" s="103">
        <v>0</v>
      </c>
      <c r="I33" s="103">
        <v>0</v>
      </c>
      <c r="J33" s="62"/>
      <c r="K33" s="62"/>
      <c r="L33" s="103">
        <v>0</v>
      </c>
      <c r="M33" s="59"/>
      <c r="N33" s="62"/>
      <c r="O33" s="62"/>
      <c r="P33" s="103">
        <v>0</v>
      </c>
      <c r="Q33" s="59"/>
      <c r="R33" s="62"/>
      <c r="S33" s="62"/>
      <c r="T33" s="103">
        <v>0</v>
      </c>
      <c r="U33" s="59"/>
      <c r="V33" s="62"/>
      <c r="W33" s="62"/>
      <c r="X33" s="103">
        <v>0</v>
      </c>
      <c r="Y33" s="59"/>
      <c r="Z33" s="62"/>
      <c r="AA33" s="62"/>
      <c r="AB33" s="103">
        <f t="shared" si="0"/>
        <v>51530133.586061902</v>
      </c>
      <c r="AC33" s="103">
        <f t="shared" si="0"/>
        <v>9994137.2960619908</v>
      </c>
      <c r="AD33" s="62"/>
      <c r="AE33" s="62"/>
    </row>
    <row r="34" spans="2:31" x14ac:dyDescent="0.3">
      <c r="B34" s="59">
        <v>26</v>
      </c>
      <c r="C34" s="105" t="s">
        <v>225</v>
      </c>
      <c r="D34" s="103">
        <v>12979630.5524687</v>
      </c>
      <c r="E34" s="103">
        <v>12979630.5524687</v>
      </c>
      <c r="F34" s="62"/>
      <c r="G34" s="62"/>
      <c r="H34" s="103">
        <v>0</v>
      </c>
      <c r="I34" s="103">
        <v>0</v>
      </c>
      <c r="J34" s="62"/>
      <c r="K34" s="62"/>
      <c r="L34" s="103">
        <v>0</v>
      </c>
      <c r="M34" s="59"/>
      <c r="N34" s="62"/>
      <c r="O34" s="62"/>
      <c r="P34" s="103">
        <v>0</v>
      </c>
      <c r="Q34" s="59"/>
      <c r="R34" s="62"/>
      <c r="S34" s="62"/>
      <c r="T34" s="103">
        <v>0</v>
      </c>
      <c r="U34" s="59"/>
      <c r="V34" s="62"/>
      <c r="W34" s="62"/>
      <c r="X34" s="103">
        <v>0</v>
      </c>
      <c r="Y34" s="59"/>
      <c r="Z34" s="62"/>
      <c r="AA34" s="62"/>
      <c r="AB34" s="103">
        <f t="shared" si="0"/>
        <v>12979630.5524687</v>
      </c>
      <c r="AC34" s="103">
        <f t="shared" si="0"/>
        <v>12979630.5524687</v>
      </c>
      <c r="AD34" s="62"/>
      <c r="AE34" s="62"/>
    </row>
    <row r="35" spans="2:31" x14ac:dyDescent="0.3">
      <c r="B35" s="59">
        <v>27</v>
      </c>
      <c r="C35" s="105" t="s">
        <v>226</v>
      </c>
      <c r="D35" s="103">
        <v>87654.662857116695</v>
      </c>
      <c r="E35" s="103">
        <v>12875.1379729333</v>
      </c>
      <c r="F35" s="62"/>
      <c r="G35" s="62"/>
      <c r="H35" s="103">
        <v>0</v>
      </c>
      <c r="I35" s="103">
        <v>0</v>
      </c>
      <c r="J35" s="62"/>
      <c r="K35" s="62"/>
      <c r="L35" s="103">
        <v>0</v>
      </c>
      <c r="M35" s="59"/>
      <c r="N35" s="62"/>
      <c r="O35" s="62"/>
      <c r="P35" s="103">
        <v>0</v>
      </c>
      <c r="Q35" s="59"/>
      <c r="R35" s="62"/>
      <c r="S35" s="62"/>
      <c r="T35" s="103">
        <v>0</v>
      </c>
      <c r="U35" s="59"/>
      <c r="V35" s="62"/>
      <c r="W35" s="62"/>
      <c r="X35" s="103">
        <v>0</v>
      </c>
      <c r="Y35" s="59"/>
      <c r="Z35" s="62"/>
      <c r="AA35" s="62"/>
      <c r="AB35" s="103">
        <f t="shared" si="0"/>
        <v>87654.662857116695</v>
      </c>
      <c r="AC35" s="103">
        <f t="shared" si="0"/>
        <v>12875.1379729333</v>
      </c>
      <c r="AD35" s="62"/>
      <c r="AE35" s="62"/>
    </row>
    <row r="36" spans="2:31" x14ac:dyDescent="0.3">
      <c r="B36" s="59">
        <v>28</v>
      </c>
      <c r="C36" s="105" t="s">
        <v>227</v>
      </c>
      <c r="D36" s="103">
        <v>4816.5120332338001</v>
      </c>
      <c r="E36" s="103">
        <v>819.42257434408896</v>
      </c>
      <c r="F36" s="62"/>
      <c r="G36" s="62"/>
      <c r="H36" s="103">
        <v>0</v>
      </c>
      <c r="I36" s="103">
        <v>0</v>
      </c>
      <c r="J36" s="62"/>
      <c r="K36" s="62"/>
      <c r="L36" s="103">
        <v>0</v>
      </c>
      <c r="M36" s="59"/>
      <c r="N36" s="62"/>
      <c r="O36" s="62"/>
      <c r="P36" s="103">
        <v>0</v>
      </c>
      <c r="Q36" s="59"/>
      <c r="R36" s="62"/>
      <c r="S36" s="62"/>
      <c r="T36" s="103">
        <v>0</v>
      </c>
      <c r="U36" s="59"/>
      <c r="V36" s="62"/>
      <c r="W36" s="62"/>
      <c r="X36" s="103">
        <v>0</v>
      </c>
      <c r="Y36" s="59"/>
      <c r="Z36" s="62"/>
      <c r="AA36" s="62"/>
      <c r="AB36" s="103">
        <f t="shared" si="0"/>
        <v>4816.5120332338001</v>
      </c>
      <c r="AC36" s="103">
        <f t="shared" si="0"/>
        <v>819.42257434408896</v>
      </c>
      <c r="AD36" s="62"/>
      <c r="AE36" s="62"/>
    </row>
    <row r="37" spans="2:31" x14ac:dyDescent="0.3">
      <c r="B37" s="59">
        <v>29</v>
      </c>
      <c r="C37" s="105" t="s">
        <v>228</v>
      </c>
      <c r="D37" s="103">
        <v>4274.7035999999898</v>
      </c>
      <c r="E37" s="103">
        <v>727.24589999999898</v>
      </c>
      <c r="F37" s="62"/>
      <c r="G37" s="62"/>
      <c r="H37" s="103">
        <v>0</v>
      </c>
      <c r="I37" s="103">
        <v>0</v>
      </c>
      <c r="J37" s="62"/>
      <c r="K37" s="62"/>
      <c r="L37" s="103">
        <v>0</v>
      </c>
      <c r="M37" s="59"/>
      <c r="N37" s="62"/>
      <c r="O37" s="62"/>
      <c r="P37" s="103">
        <v>0</v>
      </c>
      <c r="Q37" s="59"/>
      <c r="R37" s="62"/>
      <c r="S37" s="62"/>
      <c r="T37" s="103">
        <v>0</v>
      </c>
      <c r="U37" s="59"/>
      <c r="V37" s="62"/>
      <c r="W37" s="62"/>
      <c r="X37" s="103">
        <v>0</v>
      </c>
      <c r="Y37" s="59"/>
      <c r="Z37" s="62"/>
      <c r="AA37" s="62"/>
      <c r="AB37" s="103">
        <f t="shared" si="0"/>
        <v>4274.7035999999898</v>
      </c>
      <c r="AC37" s="103">
        <f t="shared" si="0"/>
        <v>727.24589999999898</v>
      </c>
      <c r="AD37" s="62"/>
      <c r="AE37" s="62"/>
    </row>
    <row r="38" spans="2:31" x14ac:dyDescent="0.3">
      <c r="B38" s="59">
        <v>30</v>
      </c>
      <c r="C38" s="105" t="s">
        <v>229</v>
      </c>
      <c r="D38" s="103">
        <v>9399041.9177616201</v>
      </c>
      <c r="E38" s="103">
        <v>959294.18053158699</v>
      </c>
      <c r="F38" s="62"/>
      <c r="G38" s="62"/>
      <c r="H38" s="103">
        <v>0</v>
      </c>
      <c r="I38" s="103">
        <v>0</v>
      </c>
      <c r="J38" s="62"/>
      <c r="K38" s="62"/>
      <c r="L38" s="103">
        <v>0</v>
      </c>
      <c r="M38" s="59"/>
      <c r="N38" s="62"/>
      <c r="O38" s="62"/>
      <c r="P38" s="103">
        <v>0</v>
      </c>
      <c r="Q38" s="59"/>
      <c r="R38" s="62"/>
      <c r="S38" s="62"/>
      <c r="T38" s="103">
        <v>0</v>
      </c>
      <c r="U38" s="59"/>
      <c r="V38" s="62"/>
      <c r="W38" s="62"/>
      <c r="X38" s="103">
        <v>0</v>
      </c>
      <c r="Y38" s="59"/>
      <c r="Z38" s="62"/>
      <c r="AA38" s="62"/>
      <c r="AB38" s="103">
        <f t="shared" si="0"/>
        <v>9399041.9177616201</v>
      </c>
      <c r="AC38" s="103">
        <f t="shared" si="0"/>
        <v>959294.18053158699</v>
      </c>
      <c r="AD38" s="62"/>
      <c r="AE38" s="62"/>
    </row>
    <row r="39" spans="2:31" x14ac:dyDescent="0.3">
      <c r="B39" s="59">
        <v>31</v>
      </c>
      <c r="C39" s="105" t="s">
        <v>230</v>
      </c>
      <c r="D39" s="103">
        <v>23411806.448051099</v>
      </c>
      <c r="E39" s="103">
        <v>11447097.472486001</v>
      </c>
      <c r="F39" s="62"/>
      <c r="G39" s="62"/>
      <c r="H39" s="103">
        <v>0</v>
      </c>
      <c r="I39" s="103">
        <v>0</v>
      </c>
      <c r="J39" s="62"/>
      <c r="K39" s="62"/>
      <c r="L39" s="103">
        <v>0</v>
      </c>
      <c r="M39" s="59"/>
      <c r="N39" s="62"/>
      <c r="O39" s="62"/>
      <c r="P39" s="103">
        <v>0</v>
      </c>
      <c r="Q39" s="59"/>
      <c r="R39" s="62"/>
      <c r="S39" s="62"/>
      <c r="T39" s="103">
        <v>0</v>
      </c>
      <c r="U39" s="59"/>
      <c r="V39" s="62"/>
      <c r="W39" s="62"/>
      <c r="X39" s="103">
        <v>0</v>
      </c>
      <c r="Y39" s="59"/>
      <c r="Z39" s="62"/>
      <c r="AA39" s="62"/>
      <c r="AB39" s="103">
        <f t="shared" si="0"/>
        <v>23411806.448051099</v>
      </c>
      <c r="AC39" s="103">
        <f t="shared" si="0"/>
        <v>11447097.472486001</v>
      </c>
      <c r="AD39" s="62"/>
      <c r="AE39" s="62"/>
    </row>
    <row r="40" spans="2:31" x14ac:dyDescent="0.3">
      <c r="B40" s="59">
        <v>32</v>
      </c>
      <c r="C40" s="105" t="s">
        <v>231</v>
      </c>
      <c r="D40" s="103">
        <v>3941.8346999999999</v>
      </c>
      <c r="E40" s="103">
        <v>3785.4780000000001</v>
      </c>
      <c r="F40" s="62"/>
      <c r="G40" s="62"/>
      <c r="H40" s="103">
        <v>0</v>
      </c>
      <c r="I40" s="103">
        <v>0</v>
      </c>
      <c r="J40" s="62"/>
      <c r="K40" s="62"/>
      <c r="L40" s="103">
        <v>0</v>
      </c>
      <c r="M40" s="59"/>
      <c r="N40" s="62"/>
      <c r="O40" s="62"/>
      <c r="P40" s="103">
        <v>0</v>
      </c>
      <c r="Q40" s="59"/>
      <c r="R40" s="62"/>
      <c r="S40" s="62"/>
      <c r="T40" s="103">
        <v>0</v>
      </c>
      <c r="U40" s="59"/>
      <c r="V40" s="62"/>
      <c r="W40" s="62"/>
      <c r="X40" s="103">
        <v>0</v>
      </c>
      <c r="Y40" s="59"/>
      <c r="Z40" s="62"/>
      <c r="AA40" s="62"/>
      <c r="AB40" s="103">
        <f t="shared" si="0"/>
        <v>3941.8346999999999</v>
      </c>
      <c r="AC40" s="103">
        <f t="shared" si="0"/>
        <v>3785.4780000000001</v>
      </c>
      <c r="AD40" s="62"/>
      <c r="AE40" s="62"/>
    </row>
    <row r="41" spans="2:31" x14ac:dyDescent="0.3">
      <c r="B41" s="59">
        <v>33</v>
      </c>
      <c r="C41" s="105" t="s">
        <v>232</v>
      </c>
      <c r="D41" s="103">
        <v>107.83820679791199</v>
      </c>
      <c r="E41" s="103">
        <v>2.3964045955091602</v>
      </c>
      <c r="F41" s="62"/>
      <c r="G41" s="62"/>
      <c r="H41" s="103">
        <v>0</v>
      </c>
      <c r="I41" s="103">
        <v>0</v>
      </c>
      <c r="J41" s="62"/>
      <c r="K41" s="62"/>
      <c r="L41" s="103">
        <v>0</v>
      </c>
      <c r="M41" s="59"/>
      <c r="N41" s="62"/>
      <c r="O41" s="62"/>
      <c r="P41" s="103">
        <v>0</v>
      </c>
      <c r="Q41" s="59"/>
      <c r="R41" s="62"/>
      <c r="S41" s="62"/>
      <c r="T41" s="103">
        <v>0</v>
      </c>
      <c r="U41" s="59"/>
      <c r="V41" s="62"/>
      <c r="W41" s="62"/>
      <c r="X41" s="103">
        <v>0</v>
      </c>
      <c r="Y41" s="59"/>
      <c r="Z41" s="62"/>
      <c r="AA41" s="62"/>
      <c r="AB41" s="103">
        <f t="shared" si="0"/>
        <v>107.83820679791199</v>
      </c>
      <c r="AC41" s="103">
        <f t="shared" si="0"/>
        <v>2.3964045955091602</v>
      </c>
      <c r="AD41" s="62"/>
      <c r="AE41" s="62"/>
    </row>
    <row r="42" spans="2:31" x14ac:dyDescent="0.3">
      <c r="B42" s="59">
        <v>34</v>
      </c>
      <c r="C42" s="105" t="s">
        <v>233</v>
      </c>
      <c r="D42" s="103">
        <v>32421689.801177699</v>
      </c>
      <c r="E42" s="103">
        <v>13679583.4044836</v>
      </c>
      <c r="F42" s="62"/>
      <c r="G42" s="62"/>
      <c r="H42" s="103">
        <v>0</v>
      </c>
      <c r="I42" s="103">
        <v>0</v>
      </c>
      <c r="J42" s="62"/>
      <c r="K42" s="62"/>
      <c r="L42" s="103">
        <v>0</v>
      </c>
      <c r="M42" s="59"/>
      <c r="N42" s="62"/>
      <c r="O42" s="62"/>
      <c r="P42" s="103">
        <v>0</v>
      </c>
      <c r="Q42" s="59"/>
      <c r="R42" s="62"/>
      <c r="S42" s="62"/>
      <c r="T42" s="103">
        <v>0</v>
      </c>
      <c r="U42" s="59"/>
      <c r="V42" s="62"/>
      <c r="W42" s="62"/>
      <c r="X42" s="103">
        <v>0</v>
      </c>
      <c r="Y42" s="59"/>
      <c r="Z42" s="62"/>
      <c r="AA42" s="62"/>
      <c r="AB42" s="103">
        <f t="shared" si="0"/>
        <v>32421689.801177699</v>
      </c>
      <c r="AC42" s="103">
        <f t="shared" si="0"/>
        <v>13679583.4044836</v>
      </c>
      <c r="AD42" s="62"/>
      <c r="AE42" s="62"/>
    </row>
    <row r="43" spans="2:31" x14ac:dyDescent="0.3">
      <c r="B43" s="59">
        <v>35</v>
      </c>
      <c r="C43" s="145" t="s">
        <v>234</v>
      </c>
      <c r="D43" s="143">
        <v>49150617.321479999</v>
      </c>
      <c r="E43" s="143">
        <v>49108051.799879998</v>
      </c>
      <c r="F43" s="62"/>
      <c r="G43" s="62"/>
      <c r="H43" s="103">
        <v>0</v>
      </c>
      <c r="I43" s="103">
        <v>0</v>
      </c>
      <c r="J43" s="62"/>
      <c r="K43" s="62"/>
      <c r="L43" s="103">
        <v>0</v>
      </c>
      <c r="M43" s="59"/>
      <c r="N43" s="62"/>
      <c r="O43" s="62"/>
      <c r="P43" s="103">
        <v>0</v>
      </c>
      <c r="Q43" s="59"/>
      <c r="R43" s="62"/>
      <c r="S43" s="62"/>
      <c r="T43" s="103">
        <v>0</v>
      </c>
      <c r="U43" s="59"/>
      <c r="V43" s="62"/>
      <c r="W43" s="62"/>
      <c r="X43" s="103">
        <v>0</v>
      </c>
      <c r="Y43" s="59"/>
      <c r="Z43" s="62"/>
      <c r="AA43" s="62"/>
      <c r="AB43" s="143">
        <f t="shared" si="0"/>
        <v>49150617.321479999</v>
      </c>
      <c r="AC43" s="143">
        <f t="shared" si="0"/>
        <v>49108051.799879998</v>
      </c>
      <c r="AD43" s="62"/>
      <c r="AE43" s="62"/>
    </row>
    <row r="44" spans="2:31" x14ac:dyDescent="0.3">
      <c r="B44" s="59">
        <v>36</v>
      </c>
      <c r="C44" s="145" t="s">
        <v>235</v>
      </c>
      <c r="D44" s="143">
        <v>70916.709499999997</v>
      </c>
      <c r="E44" s="143">
        <v>0</v>
      </c>
      <c r="F44" s="62"/>
      <c r="G44" s="62"/>
      <c r="H44" s="103">
        <v>0</v>
      </c>
      <c r="I44" s="103">
        <v>0</v>
      </c>
      <c r="J44" s="62"/>
      <c r="K44" s="62"/>
      <c r="L44" s="103">
        <v>0</v>
      </c>
      <c r="M44" s="59"/>
      <c r="N44" s="62"/>
      <c r="O44" s="62"/>
      <c r="P44" s="103">
        <v>0</v>
      </c>
      <c r="Q44" s="59"/>
      <c r="R44" s="62"/>
      <c r="S44" s="62"/>
      <c r="T44" s="103">
        <v>0</v>
      </c>
      <c r="U44" s="59"/>
      <c r="V44" s="62"/>
      <c r="W44" s="62"/>
      <c r="X44" s="103">
        <v>0</v>
      </c>
      <c r="Y44" s="59"/>
      <c r="Z44" s="62"/>
      <c r="AA44" s="62"/>
      <c r="AB44" s="143">
        <f t="shared" si="0"/>
        <v>70916.709499999997</v>
      </c>
      <c r="AC44" s="143">
        <f t="shared" si="0"/>
        <v>0</v>
      </c>
      <c r="AD44" s="62"/>
      <c r="AE44" s="62"/>
    </row>
    <row r="45" spans="2:31" x14ac:dyDescent="0.3">
      <c r="B45" s="59">
        <v>37</v>
      </c>
      <c r="C45" s="145" t="s">
        <v>236</v>
      </c>
      <c r="D45" s="143">
        <v>1951874.147444</v>
      </c>
      <c r="E45" s="143">
        <v>1874451.1645599999</v>
      </c>
      <c r="F45" s="62"/>
      <c r="G45" s="62"/>
      <c r="H45" s="103">
        <v>0</v>
      </c>
      <c r="I45" s="103">
        <v>0</v>
      </c>
      <c r="J45" s="62"/>
      <c r="K45" s="62"/>
      <c r="L45" s="103">
        <v>0</v>
      </c>
      <c r="M45" s="59"/>
      <c r="N45" s="62"/>
      <c r="O45" s="62"/>
      <c r="P45" s="103">
        <v>0</v>
      </c>
      <c r="Q45" s="59"/>
      <c r="R45" s="62"/>
      <c r="S45" s="62"/>
      <c r="T45" s="103">
        <v>0</v>
      </c>
      <c r="U45" s="59"/>
      <c r="V45" s="62"/>
      <c r="W45" s="62"/>
      <c r="X45" s="103">
        <v>0</v>
      </c>
      <c r="Y45" s="59"/>
      <c r="Z45" s="62"/>
      <c r="AA45" s="62"/>
      <c r="AB45" s="143">
        <f t="shared" si="0"/>
        <v>1951874.147444</v>
      </c>
      <c r="AC45" s="143">
        <f t="shared" si="0"/>
        <v>1874451.1645599999</v>
      </c>
      <c r="AD45" s="62"/>
      <c r="AE45" s="62"/>
    </row>
    <row r="46" spans="2:31" x14ac:dyDescent="0.3">
      <c r="B46" s="59">
        <v>38</v>
      </c>
      <c r="C46" s="145" t="s">
        <v>237</v>
      </c>
      <c r="D46" s="143">
        <v>189062971.31876799</v>
      </c>
      <c r="E46" s="143">
        <v>0</v>
      </c>
      <c r="F46" s="62"/>
      <c r="G46" s="62"/>
      <c r="H46" s="103">
        <v>0</v>
      </c>
      <c r="I46" s="103">
        <v>0</v>
      </c>
      <c r="J46" s="62"/>
      <c r="K46" s="62"/>
      <c r="L46" s="103">
        <v>0</v>
      </c>
      <c r="M46" s="59"/>
      <c r="N46" s="62"/>
      <c r="O46" s="62"/>
      <c r="P46" s="103">
        <v>0</v>
      </c>
      <c r="Q46" s="59"/>
      <c r="R46" s="62"/>
      <c r="S46" s="62"/>
      <c r="T46" s="103">
        <v>0</v>
      </c>
      <c r="U46" s="59"/>
      <c r="V46" s="62"/>
      <c r="W46" s="62"/>
      <c r="X46" s="103">
        <v>0</v>
      </c>
      <c r="Y46" s="59"/>
      <c r="Z46" s="62"/>
      <c r="AA46" s="62"/>
      <c r="AB46" s="143">
        <f t="shared" si="0"/>
        <v>189062971.31876799</v>
      </c>
      <c r="AC46" s="143">
        <f t="shared" si="0"/>
        <v>0</v>
      </c>
      <c r="AD46" s="62"/>
      <c r="AE46" s="62"/>
    </row>
    <row r="47" spans="2:31" x14ac:dyDescent="0.3">
      <c r="B47" s="59">
        <v>39</v>
      </c>
      <c r="C47" s="145" t="s">
        <v>238</v>
      </c>
      <c r="D47" s="143">
        <v>9933475.4511300009</v>
      </c>
      <c r="E47" s="143">
        <v>0</v>
      </c>
      <c r="F47" s="62"/>
      <c r="G47" s="62"/>
      <c r="H47" s="103">
        <v>0</v>
      </c>
      <c r="I47" s="103">
        <v>0</v>
      </c>
      <c r="J47" s="62"/>
      <c r="K47" s="62"/>
      <c r="L47" s="103">
        <v>0</v>
      </c>
      <c r="M47" s="59"/>
      <c r="N47" s="62"/>
      <c r="O47" s="62"/>
      <c r="P47" s="103">
        <v>0</v>
      </c>
      <c r="Q47" s="59"/>
      <c r="R47" s="62"/>
      <c r="S47" s="62"/>
      <c r="T47" s="103">
        <v>0</v>
      </c>
      <c r="U47" s="59"/>
      <c r="V47" s="62"/>
      <c r="W47" s="62"/>
      <c r="X47" s="103">
        <v>0</v>
      </c>
      <c r="Y47" s="59"/>
      <c r="Z47" s="62"/>
      <c r="AA47" s="62"/>
      <c r="AB47" s="143">
        <f t="shared" si="0"/>
        <v>9933475.4511300009</v>
      </c>
      <c r="AC47" s="143">
        <f t="shared" si="0"/>
        <v>0</v>
      </c>
      <c r="AD47" s="62"/>
      <c r="AE47" s="62"/>
    </row>
    <row r="48" spans="2:31" x14ac:dyDescent="0.3">
      <c r="B48" s="59">
        <v>40</v>
      </c>
      <c r="C48" s="145" t="s">
        <v>239</v>
      </c>
      <c r="D48" s="143">
        <v>434741</v>
      </c>
      <c r="E48" s="143">
        <v>97512</v>
      </c>
      <c r="F48" s="62"/>
      <c r="G48" s="62"/>
      <c r="H48" s="103">
        <v>0</v>
      </c>
      <c r="I48" s="103">
        <v>0</v>
      </c>
      <c r="J48" s="62"/>
      <c r="K48" s="62"/>
      <c r="L48" s="103">
        <v>0</v>
      </c>
      <c r="M48" s="59"/>
      <c r="N48" s="62"/>
      <c r="O48" s="62"/>
      <c r="P48" s="103">
        <v>0</v>
      </c>
      <c r="Q48" s="59"/>
      <c r="R48" s="62"/>
      <c r="S48" s="62"/>
      <c r="T48" s="103">
        <v>0</v>
      </c>
      <c r="U48" s="59"/>
      <c r="V48" s="62"/>
      <c r="W48" s="62"/>
      <c r="X48" s="103">
        <v>0</v>
      </c>
      <c r="Y48" s="59"/>
      <c r="Z48" s="62"/>
      <c r="AA48" s="62"/>
      <c r="AB48" s="143">
        <f t="shared" si="0"/>
        <v>434741</v>
      </c>
      <c r="AC48" s="143">
        <f t="shared" si="0"/>
        <v>97512</v>
      </c>
      <c r="AD48" s="62"/>
      <c r="AE48" s="62"/>
    </row>
    <row r="49" spans="2:31" x14ac:dyDescent="0.3">
      <c r="B49" s="59">
        <v>41</v>
      </c>
      <c r="C49" s="145" t="s">
        <v>240</v>
      </c>
      <c r="D49" s="143">
        <v>7962.3613999999998</v>
      </c>
      <c r="E49" s="143">
        <v>69.773269999999997</v>
      </c>
      <c r="F49" s="62"/>
      <c r="G49" s="62"/>
      <c r="H49" s="103">
        <v>0</v>
      </c>
      <c r="I49" s="103">
        <v>0</v>
      </c>
      <c r="J49" s="62"/>
      <c r="K49" s="62"/>
      <c r="L49" s="103">
        <v>0</v>
      </c>
      <c r="M49" s="59"/>
      <c r="N49" s="62"/>
      <c r="O49" s="62"/>
      <c r="P49" s="103">
        <v>0</v>
      </c>
      <c r="Q49" s="59"/>
      <c r="R49" s="62"/>
      <c r="S49" s="62"/>
      <c r="T49" s="103">
        <v>0</v>
      </c>
      <c r="U49" s="59"/>
      <c r="V49" s="62"/>
      <c r="W49" s="62"/>
      <c r="X49" s="103">
        <v>0</v>
      </c>
      <c r="Y49" s="59"/>
      <c r="Z49" s="62"/>
      <c r="AA49" s="62"/>
      <c r="AB49" s="143">
        <f t="shared" si="0"/>
        <v>7962.3613999999998</v>
      </c>
      <c r="AC49" s="143">
        <f t="shared" si="0"/>
        <v>69.773269999999997</v>
      </c>
      <c r="AD49" s="62"/>
      <c r="AE49" s="62"/>
    </row>
    <row r="50" spans="2:31" x14ac:dyDescent="0.3">
      <c r="B50" s="59">
        <v>42</v>
      </c>
      <c r="C50" s="145" t="s">
        <v>241</v>
      </c>
      <c r="D50" s="143">
        <v>5238830.0871200003</v>
      </c>
      <c r="E50" s="143">
        <v>2210403.39224</v>
      </c>
      <c r="F50" s="62"/>
      <c r="G50" s="62"/>
      <c r="H50" s="103">
        <v>0</v>
      </c>
      <c r="I50" s="103">
        <v>0</v>
      </c>
      <c r="J50" s="62"/>
      <c r="K50" s="62"/>
      <c r="L50" s="103">
        <v>0</v>
      </c>
      <c r="M50" s="59"/>
      <c r="N50" s="62"/>
      <c r="O50" s="62"/>
      <c r="P50" s="103">
        <v>0</v>
      </c>
      <c r="Q50" s="59"/>
      <c r="R50" s="62"/>
      <c r="S50" s="62"/>
      <c r="T50" s="103">
        <v>0</v>
      </c>
      <c r="U50" s="59"/>
      <c r="V50" s="62"/>
      <c r="W50" s="62"/>
      <c r="X50" s="103">
        <v>0</v>
      </c>
      <c r="Y50" s="59"/>
      <c r="Z50" s="62"/>
      <c r="AA50" s="62"/>
      <c r="AB50" s="143">
        <f t="shared" si="0"/>
        <v>5238830.0871200003</v>
      </c>
      <c r="AC50" s="143">
        <f t="shared" si="0"/>
        <v>2210403.39224</v>
      </c>
      <c r="AD50" s="62"/>
      <c r="AE50" s="62"/>
    </row>
    <row r="51" spans="2:31" x14ac:dyDescent="0.3">
      <c r="B51" s="59">
        <v>43</v>
      </c>
      <c r="C51" s="145" t="s">
        <v>242</v>
      </c>
      <c r="D51" s="143">
        <v>877597.54374999902</v>
      </c>
      <c r="E51" s="143">
        <v>214948.92120000001</v>
      </c>
      <c r="F51" s="62"/>
      <c r="G51" s="62"/>
      <c r="H51" s="103">
        <v>0</v>
      </c>
      <c r="I51" s="103">
        <v>0</v>
      </c>
      <c r="J51" s="62"/>
      <c r="K51" s="62"/>
      <c r="L51" s="103">
        <v>0</v>
      </c>
      <c r="M51" s="59"/>
      <c r="N51" s="62"/>
      <c r="O51" s="62"/>
      <c r="P51" s="103">
        <v>0</v>
      </c>
      <c r="Q51" s="59"/>
      <c r="R51" s="62"/>
      <c r="S51" s="62"/>
      <c r="T51" s="103">
        <v>0</v>
      </c>
      <c r="U51" s="59"/>
      <c r="V51" s="62"/>
      <c r="W51" s="62"/>
      <c r="X51" s="103">
        <v>0</v>
      </c>
      <c r="Y51" s="59"/>
      <c r="Z51" s="62"/>
      <c r="AA51" s="62"/>
      <c r="AB51" s="143">
        <f t="shared" si="0"/>
        <v>877597.54374999902</v>
      </c>
      <c r="AC51" s="143">
        <f t="shared" si="0"/>
        <v>214948.92120000001</v>
      </c>
      <c r="AD51" s="62"/>
      <c r="AE51" s="62"/>
    </row>
    <row r="52" spans="2:31" x14ac:dyDescent="0.3">
      <c r="B52" s="59">
        <v>44</v>
      </c>
      <c r="C52" s="145" t="s">
        <v>243</v>
      </c>
      <c r="D52" s="143">
        <v>1941295.1247799899</v>
      </c>
      <c r="E52" s="143">
        <v>675233.08687999996</v>
      </c>
      <c r="F52" s="62"/>
      <c r="G52" s="62"/>
      <c r="H52" s="103">
        <v>0</v>
      </c>
      <c r="I52" s="103">
        <v>0</v>
      </c>
      <c r="J52" s="62"/>
      <c r="K52" s="62"/>
      <c r="L52" s="103">
        <v>0</v>
      </c>
      <c r="M52" s="59"/>
      <c r="N52" s="62"/>
      <c r="O52" s="62"/>
      <c r="P52" s="103">
        <v>0</v>
      </c>
      <c r="Q52" s="59"/>
      <c r="R52" s="62"/>
      <c r="S52" s="62"/>
      <c r="T52" s="103">
        <v>0</v>
      </c>
      <c r="U52" s="59"/>
      <c r="V52" s="62"/>
      <c r="W52" s="62"/>
      <c r="X52" s="103">
        <v>0</v>
      </c>
      <c r="Y52" s="59"/>
      <c r="Z52" s="62"/>
      <c r="AA52" s="62"/>
      <c r="AB52" s="143">
        <f t="shared" si="0"/>
        <v>1941295.1247799899</v>
      </c>
      <c r="AC52" s="143">
        <f t="shared" si="0"/>
        <v>675233.08687999996</v>
      </c>
      <c r="AD52" s="62"/>
      <c r="AE52" s="62"/>
    </row>
    <row r="53" spans="2:31" x14ac:dyDescent="0.3">
      <c r="B53" s="59">
        <v>45</v>
      </c>
      <c r="C53" s="145" t="s">
        <v>244</v>
      </c>
      <c r="D53" s="143">
        <v>0</v>
      </c>
      <c r="E53" s="143">
        <v>0</v>
      </c>
      <c r="F53" s="62"/>
      <c r="G53" s="62"/>
      <c r="H53" s="103">
        <v>260992.29389999999</v>
      </c>
      <c r="I53" s="103">
        <v>260992.29389999999</v>
      </c>
      <c r="J53" s="62"/>
      <c r="K53" s="62"/>
      <c r="L53" s="103">
        <v>0</v>
      </c>
      <c r="M53" s="59"/>
      <c r="N53" s="62"/>
      <c r="O53" s="62"/>
      <c r="P53" s="103">
        <v>0</v>
      </c>
      <c r="Q53" s="59"/>
      <c r="R53" s="62"/>
      <c r="S53" s="62"/>
      <c r="T53" s="103">
        <v>0</v>
      </c>
      <c r="U53" s="59"/>
      <c r="V53" s="62"/>
      <c r="W53" s="62"/>
      <c r="X53" s="103">
        <v>0</v>
      </c>
      <c r="Y53" s="59"/>
      <c r="Z53" s="62"/>
      <c r="AA53" s="62"/>
      <c r="AB53" s="143">
        <f t="shared" si="0"/>
        <v>260992.29389999999</v>
      </c>
      <c r="AC53" s="143">
        <f t="shared" si="0"/>
        <v>260992.29389999999</v>
      </c>
      <c r="AD53" s="62"/>
      <c r="AE53" s="62"/>
    </row>
    <row r="54" spans="2:31" x14ac:dyDescent="0.3">
      <c r="B54" s="59">
        <v>46</v>
      </c>
      <c r="C54" s="145" t="s">
        <v>245</v>
      </c>
      <c r="D54" s="143">
        <v>17481440.688080799</v>
      </c>
      <c r="E54" s="143">
        <v>151536.977314116</v>
      </c>
      <c r="F54" s="62"/>
      <c r="G54" s="62"/>
      <c r="H54" s="103">
        <v>0</v>
      </c>
      <c r="I54" s="103">
        <v>0</v>
      </c>
      <c r="J54" s="62"/>
      <c r="K54" s="62"/>
      <c r="L54" s="103">
        <v>0</v>
      </c>
      <c r="M54" s="59"/>
      <c r="N54" s="62"/>
      <c r="O54" s="62"/>
      <c r="P54" s="103">
        <v>0</v>
      </c>
      <c r="Q54" s="59"/>
      <c r="R54" s="62"/>
      <c r="S54" s="62"/>
      <c r="T54" s="103">
        <v>0</v>
      </c>
      <c r="U54" s="59"/>
      <c r="V54" s="62"/>
      <c r="W54" s="62"/>
      <c r="X54" s="103">
        <v>0</v>
      </c>
      <c r="Y54" s="59"/>
      <c r="Z54" s="62"/>
      <c r="AA54" s="62"/>
      <c r="AB54" s="143">
        <f t="shared" si="0"/>
        <v>17481440.688080799</v>
      </c>
      <c r="AC54" s="143">
        <f t="shared" si="0"/>
        <v>151536.977314116</v>
      </c>
      <c r="AD54" s="62"/>
      <c r="AE54" s="62"/>
    </row>
    <row r="55" spans="2:31" x14ac:dyDescent="0.3">
      <c r="B55" s="59">
        <v>47</v>
      </c>
      <c r="C55" s="145" t="s">
        <v>246</v>
      </c>
      <c r="D55" s="143">
        <v>340136.45058999897</v>
      </c>
      <c r="E55" s="143">
        <v>118308.33064</v>
      </c>
      <c r="F55" s="62"/>
      <c r="G55" s="62"/>
      <c r="H55" s="103">
        <v>0</v>
      </c>
      <c r="I55" s="103">
        <v>0</v>
      </c>
      <c r="J55" s="62"/>
      <c r="K55" s="62"/>
      <c r="L55" s="103">
        <v>0</v>
      </c>
      <c r="M55" s="59"/>
      <c r="N55" s="62"/>
      <c r="O55" s="62"/>
      <c r="P55" s="103">
        <v>0</v>
      </c>
      <c r="Q55" s="59"/>
      <c r="R55" s="62"/>
      <c r="S55" s="62"/>
      <c r="T55" s="103">
        <v>0</v>
      </c>
      <c r="U55" s="59"/>
      <c r="V55" s="62"/>
      <c r="W55" s="62"/>
      <c r="X55" s="103">
        <v>0</v>
      </c>
      <c r="Y55" s="59"/>
      <c r="Z55" s="62"/>
      <c r="AA55" s="62"/>
      <c r="AB55" s="143">
        <f t="shared" si="0"/>
        <v>340136.45058999897</v>
      </c>
      <c r="AC55" s="143">
        <f t="shared" si="0"/>
        <v>118308.33064</v>
      </c>
      <c r="AD55" s="62"/>
      <c r="AE55" s="62"/>
    </row>
    <row r="56" spans="2:31" x14ac:dyDescent="0.3">
      <c r="B56" s="59">
        <v>48</v>
      </c>
      <c r="C56" s="145" t="s">
        <v>253</v>
      </c>
      <c r="D56" s="143">
        <v>1221.8579999999799</v>
      </c>
      <c r="E56" s="143">
        <v>1221.8579999999799</v>
      </c>
      <c r="F56" s="62"/>
      <c r="G56" s="62"/>
      <c r="H56" s="143">
        <v>0</v>
      </c>
      <c r="I56" s="143">
        <v>0</v>
      </c>
      <c r="J56" s="62"/>
      <c r="K56" s="62"/>
      <c r="L56" s="103">
        <v>0</v>
      </c>
      <c r="M56" s="59"/>
      <c r="N56" s="62"/>
      <c r="O56" s="62"/>
      <c r="P56" s="103">
        <v>0</v>
      </c>
      <c r="Q56" s="59"/>
      <c r="R56" s="62"/>
      <c r="S56" s="62"/>
      <c r="T56" s="103">
        <v>0</v>
      </c>
      <c r="U56" s="59"/>
      <c r="V56" s="62"/>
      <c r="W56" s="62"/>
      <c r="X56" s="103">
        <v>0</v>
      </c>
      <c r="Y56" s="59"/>
      <c r="Z56" s="62"/>
      <c r="AA56" s="62"/>
      <c r="AB56" s="143">
        <f t="shared" si="0"/>
        <v>1221.8579999999799</v>
      </c>
      <c r="AC56" s="143">
        <f t="shared" si="0"/>
        <v>1221.8579999999799</v>
      </c>
      <c r="AD56" s="62"/>
      <c r="AE56" s="62"/>
    </row>
    <row r="57" spans="2:31" x14ac:dyDescent="0.3">
      <c r="B57" s="59">
        <v>49</v>
      </c>
      <c r="C57" s="145" t="s">
        <v>247</v>
      </c>
      <c r="D57" s="143">
        <v>9980017.4087199904</v>
      </c>
      <c r="E57" s="143">
        <v>116924.01210000001</v>
      </c>
      <c r="F57" s="62"/>
      <c r="G57" s="62"/>
      <c r="H57" s="143">
        <v>109217840.55</v>
      </c>
      <c r="I57" s="143">
        <v>50677078.015199997</v>
      </c>
      <c r="J57" s="62"/>
      <c r="K57" s="62"/>
      <c r="L57" s="103">
        <v>0</v>
      </c>
      <c r="M57" s="59"/>
      <c r="N57" s="62"/>
      <c r="O57" s="62"/>
      <c r="P57" s="103">
        <v>0</v>
      </c>
      <c r="Q57" s="59"/>
      <c r="R57" s="62"/>
      <c r="S57" s="62"/>
      <c r="T57" s="103">
        <v>0</v>
      </c>
      <c r="U57" s="59"/>
      <c r="V57" s="62"/>
      <c r="W57" s="62"/>
      <c r="X57" s="103">
        <v>0</v>
      </c>
      <c r="Y57" s="59"/>
      <c r="Z57" s="62"/>
      <c r="AA57" s="62"/>
      <c r="AB57" s="143">
        <f t="shared" si="0"/>
        <v>119197857.95871998</v>
      </c>
      <c r="AC57" s="143">
        <f t="shared" si="0"/>
        <v>50794002.0273</v>
      </c>
      <c r="AD57" s="62"/>
      <c r="AE57" s="62"/>
    </row>
    <row r="58" spans="2:31" x14ac:dyDescent="0.3">
      <c r="B58" s="59">
        <v>50</v>
      </c>
      <c r="C58" s="105" t="s">
        <v>248</v>
      </c>
      <c r="D58" s="103">
        <v>0</v>
      </c>
      <c r="E58" s="103">
        <v>0</v>
      </c>
      <c r="F58" s="62"/>
      <c r="G58" s="62"/>
      <c r="H58" s="103">
        <v>1503.9478930482601</v>
      </c>
      <c r="I58" s="103">
        <v>697.831822374392</v>
      </c>
      <c r="J58" s="62"/>
      <c r="K58" s="62"/>
      <c r="L58" s="103">
        <v>0</v>
      </c>
      <c r="M58" s="59"/>
      <c r="N58" s="62"/>
      <c r="O58" s="62"/>
      <c r="P58" s="103">
        <v>0</v>
      </c>
      <c r="Q58" s="59"/>
      <c r="R58" s="62"/>
      <c r="S58" s="62"/>
      <c r="T58" s="103">
        <v>0</v>
      </c>
      <c r="U58" s="59"/>
      <c r="V58" s="62"/>
      <c r="W58" s="62"/>
      <c r="X58" s="103">
        <v>0</v>
      </c>
      <c r="Y58" s="59"/>
      <c r="Z58" s="62"/>
      <c r="AA58" s="62"/>
      <c r="AB58" s="143">
        <f t="shared" si="0"/>
        <v>1503.9478930482601</v>
      </c>
      <c r="AC58" s="143">
        <f t="shared" si="0"/>
        <v>697.831822374392</v>
      </c>
      <c r="AD58" s="62"/>
      <c r="AE58" s="62"/>
    </row>
    <row r="59" spans="2:31" x14ac:dyDescent="0.3">
      <c r="B59" s="59">
        <v>51</v>
      </c>
      <c r="C59" s="105" t="s">
        <v>249</v>
      </c>
      <c r="D59" s="103">
        <v>141413847.18181401</v>
      </c>
      <c r="E59" s="103">
        <v>90464630.379809603</v>
      </c>
      <c r="F59" s="62"/>
      <c r="G59" s="62"/>
      <c r="H59" s="103">
        <v>0</v>
      </c>
      <c r="I59" s="103">
        <v>0</v>
      </c>
      <c r="J59" s="62"/>
      <c r="K59" s="62"/>
      <c r="L59" s="103">
        <v>0</v>
      </c>
      <c r="M59" s="59"/>
      <c r="N59" s="62"/>
      <c r="O59" s="62"/>
      <c r="P59" s="103">
        <v>0</v>
      </c>
      <c r="Q59" s="59"/>
      <c r="R59" s="62"/>
      <c r="S59" s="62"/>
      <c r="T59" s="103">
        <v>0</v>
      </c>
      <c r="U59" s="59"/>
      <c r="V59" s="62"/>
      <c r="W59" s="62"/>
      <c r="X59" s="103">
        <v>0</v>
      </c>
      <c r="Y59" s="59"/>
      <c r="Z59" s="62"/>
      <c r="AA59" s="62"/>
      <c r="AB59" s="103">
        <f t="shared" si="0"/>
        <v>141413847.18181401</v>
      </c>
      <c r="AC59" s="103">
        <f t="shared" si="0"/>
        <v>90464630.379809603</v>
      </c>
      <c r="AD59" s="62"/>
      <c r="AE59" s="62"/>
    </row>
    <row r="60" spans="2:31" x14ac:dyDescent="0.3">
      <c r="B60" s="59">
        <v>52</v>
      </c>
      <c r="C60" s="105" t="s">
        <v>250</v>
      </c>
      <c r="D60" s="103">
        <v>293872.00026</v>
      </c>
      <c r="E60" s="103">
        <v>259253.57091000001</v>
      </c>
      <c r="F60" s="62"/>
      <c r="G60" s="62"/>
      <c r="H60" s="103">
        <v>0</v>
      </c>
      <c r="I60" s="103">
        <v>0</v>
      </c>
      <c r="J60" s="62"/>
      <c r="K60" s="62"/>
      <c r="L60" s="103">
        <v>0</v>
      </c>
      <c r="M60" s="59"/>
      <c r="N60" s="62"/>
      <c r="O60" s="62"/>
      <c r="P60" s="103">
        <v>0</v>
      </c>
      <c r="Q60" s="59"/>
      <c r="R60" s="62"/>
      <c r="S60" s="62"/>
      <c r="T60" s="103">
        <v>0</v>
      </c>
      <c r="U60" s="59"/>
      <c r="V60" s="62"/>
      <c r="W60" s="62"/>
      <c r="X60" s="103">
        <v>0</v>
      </c>
      <c r="Y60" s="59"/>
      <c r="Z60" s="62"/>
      <c r="AA60" s="62"/>
      <c r="AB60" s="103">
        <f t="shared" si="0"/>
        <v>293872.00026</v>
      </c>
      <c r="AC60" s="103">
        <f t="shared" si="0"/>
        <v>259253.57091000001</v>
      </c>
      <c r="AD60" s="62"/>
      <c r="AE60" s="62"/>
    </row>
    <row r="61" spans="2:31" x14ac:dyDescent="0.3">
      <c r="B61" s="59">
        <v>53</v>
      </c>
      <c r="C61" s="105" t="s">
        <v>200</v>
      </c>
      <c r="D61" s="103">
        <v>67161.2448</v>
      </c>
      <c r="E61" s="103">
        <v>67161.2448</v>
      </c>
      <c r="F61" s="62"/>
      <c r="G61" s="62"/>
      <c r="H61" s="103">
        <v>0</v>
      </c>
      <c r="I61" s="103">
        <v>0</v>
      </c>
      <c r="J61" s="62"/>
      <c r="K61" s="62"/>
      <c r="L61" s="103">
        <v>0</v>
      </c>
      <c r="M61" s="59"/>
      <c r="N61" s="62"/>
      <c r="O61" s="62"/>
      <c r="P61" s="103">
        <v>0</v>
      </c>
      <c r="Q61" s="59"/>
      <c r="R61" s="62"/>
      <c r="S61" s="62"/>
      <c r="T61" s="103">
        <v>0</v>
      </c>
      <c r="U61" s="59"/>
      <c r="V61" s="62"/>
      <c r="W61" s="62"/>
      <c r="X61" s="103">
        <v>0</v>
      </c>
      <c r="Y61" s="59"/>
      <c r="Z61" s="62"/>
      <c r="AA61" s="62"/>
      <c r="AB61" s="103">
        <f t="shared" si="0"/>
        <v>67161.2448</v>
      </c>
      <c r="AC61" s="103">
        <f t="shared" si="0"/>
        <v>67161.2448</v>
      </c>
      <c r="AD61" s="62"/>
      <c r="AE61" s="62"/>
    </row>
    <row r="62" spans="2:31" x14ac:dyDescent="0.3">
      <c r="B62" s="59">
        <v>54</v>
      </c>
      <c r="C62" s="105" t="s">
        <v>251</v>
      </c>
      <c r="D62" s="103">
        <v>27826.006845</v>
      </c>
      <c r="E62" s="103">
        <v>0</v>
      </c>
      <c r="F62" s="62"/>
      <c r="G62" s="62"/>
      <c r="H62" s="103">
        <v>0</v>
      </c>
      <c r="I62" s="103">
        <v>0</v>
      </c>
      <c r="J62" s="62"/>
      <c r="K62" s="62"/>
      <c r="L62" s="103">
        <v>0</v>
      </c>
      <c r="M62" s="59"/>
      <c r="N62" s="62"/>
      <c r="O62" s="62"/>
      <c r="P62" s="103">
        <v>0</v>
      </c>
      <c r="Q62" s="59"/>
      <c r="R62" s="62"/>
      <c r="S62" s="62"/>
      <c r="T62" s="103">
        <v>0</v>
      </c>
      <c r="U62" s="59"/>
      <c r="V62" s="62"/>
      <c r="W62" s="62"/>
      <c r="X62" s="103">
        <v>0</v>
      </c>
      <c r="Y62" s="59"/>
      <c r="Z62" s="62"/>
      <c r="AA62" s="62"/>
      <c r="AB62" s="103">
        <f t="shared" si="0"/>
        <v>27826.006845</v>
      </c>
      <c r="AC62" s="103">
        <f t="shared" si="0"/>
        <v>0</v>
      </c>
      <c r="AD62" s="62"/>
      <c r="AE62" s="62"/>
    </row>
    <row r="63" spans="2:31" x14ac:dyDescent="0.3">
      <c r="B63" s="59">
        <v>55</v>
      </c>
      <c r="C63" s="105" t="s">
        <v>252</v>
      </c>
      <c r="D63" s="103">
        <v>108187.2896</v>
      </c>
      <c r="E63" s="103">
        <v>0</v>
      </c>
      <c r="F63" s="62"/>
      <c r="G63" s="62"/>
      <c r="H63" s="103">
        <v>0</v>
      </c>
      <c r="I63" s="103">
        <v>0</v>
      </c>
      <c r="J63" s="62"/>
      <c r="K63" s="62"/>
      <c r="L63" s="103">
        <v>0</v>
      </c>
      <c r="M63" s="59"/>
      <c r="N63" s="62"/>
      <c r="O63" s="62"/>
      <c r="P63" s="103">
        <v>0</v>
      </c>
      <c r="Q63" s="59"/>
      <c r="R63" s="62"/>
      <c r="S63" s="62"/>
      <c r="T63" s="103">
        <v>0</v>
      </c>
      <c r="U63" s="59"/>
      <c r="V63" s="62"/>
      <c r="W63" s="62"/>
      <c r="X63" s="103">
        <v>0</v>
      </c>
      <c r="Y63" s="59"/>
      <c r="Z63" s="62"/>
      <c r="AA63" s="62"/>
      <c r="AB63" s="103">
        <f t="shared" si="0"/>
        <v>108187.2896</v>
      </c>
      <c r="AC63" s="103">
        <f t="shared" si="0"/>
        <v>0</v>
      </c>
      <c r="AD63" s="62"/>
      <c r="AE63" s="62"/>
    </row>
    <row r="64" spans="2:31" x14ac:dyDescent="0.3">
      <c r="B64" s="59">
        <v>56</v>
      </c>
      <c r="C64" s="105"/>
      <c r="D64" s="103"/>
      <c r="E64" s="103"/>
      <c r="F64" s="62"/>
      <c r="G64" s="62"/>
      <c r="H64" s="103"/>
      <c r="I64" s="103"/>
      <c r="J64" s="62"/>
      <c r="K64" s="62"/>
      <c r="L64" s="103"/>
      <c r="M64" s="59"/>
      <c r="N64" s="62"/>
      <c r="O64" s="62"/>
      <c r="P64" s="103"/>
      <c r="Q64" s="59"/>
      <c r="R64" s="62"/>
      <c r="S64" s="62"/>
      <c r="T64" s="103"/>
      <c r="U64" s="59"/>
      <c r="V64" s="62"/>
      <c r="W64" s="62"/>
      <c r="X64" s="103"/>
      <c r="Y64" s="59"/>
      <c r="Z64" s="62"/>
      <c r="AA64" s="62"/>
      <c r="AB64" s="103"/>
      <c r="AC64" s="103"/>
      <c r="AD64" s="62"/>
      <c r="AE64" s="62"/>
    </row>
    <row r="65" spans="2:31" x14ac:dyDescent="0.3">
      <c r="B65" s="59" t="s">
        <v>65</v>
      </c>
      <c r="C65" s="105">
        <v>0</v>
      </c>
      <c r="D65" s="59"/>
      <c r="E65" s="59"/>
      <c r="F65" s="62"/>
      <c r="G65" s="62"/>
      <c r="H65" s="59"/>
      <c r="I65" s="59"/>
      <c r="J65" s="62"/>
      <c r="K65" s="62"/>
      <c r="L65" s="59"/>
      <c r="M65" s="59"/>
      <c r="N65" s="62"/>
      <c r="O65" s="62"/>
      <c r="P65" s="59"/>
      <c r="Q65" s="59"/>
      <c r="R65" s="62"/>
      <c r="S65" s="62"/>
      <c r="T65" s="59"/>
      <c r="U65" s="59"/>
      <c r="V65" s="62"/>
      <c r="W65" s="62"/>
      <c r="X65" s="59"/>
      <c r="Y65" s="59"/>
      <c r="Z65" s="62"/>
      <c r="AA65" s="62"/>
      <c r="AB65" s="59"/>
      <c r="AC65" s="59"/>
      <c r="AD65" s="62"/>
      <c r="AE65" s="62"/>
    </row>
    <row r="66" spans="2:31" x14ac:dyDescent="0.3">
      <c r="B66" s="63" t="s">
        <v>189</v>
      </c>
      <c r="C66" s="105"/>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row>
    <row r="67" spans="2:31" x14ac:dyDescent="0.3">
      <c r="B67" s="63" t="s">
        <v>163</v>
      </c>
      <c r="C67" s="105"/>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row>
    <row r="68" spans="2:31" x14ac:dyDescent="0.3">
      <c r="B68" s="9"/>
    </row>
  </sheetData>
  <mergeCells count="36">
    <mergeCell ref="X5:AA5"/>
    <mergeCell ref="AB5:AE5"/>
    <mergeCell ref="D5:G5"/>
    <mergeCell ref="H5:K5"/>
    <mergeCell ref="L5:O5"/>
    <mergeCell ref="P5:S5"/>
    <mergeCell ref="P7:Q7"/>
    <mergeCell ref="R7:S7"/>
    <mergeCell ref="N7:O7"/>
    <mergeCell ref="D6:E6"/>
    <mergeCell ref="F6:G6"/>
    <mergeCell ref="H6:I6"/>
    <mergeCell ref="J6:K6"/>
    <mergeCell ref="L6:M6"/>
    <mergeCell ref="AB7:AC7"/>
    <mergeCell ref="AD7:AE7"/>
    <mergeCell ref="X6:Y6"/>
    <mergeCell ref="Z6:AA6"/>
    <mergeCell ref="AB6:AC6"/>
    <mergeCell ref="AD6:AE6"/>
    <mergeCell ref="D2:O2"/>
    <mergeCell ref="T7:U7"/>
    <mergeCell ref="V7:W7"/>
    <mergeCell ref="X7:Y7"/>
    <mergeCell ref="Z7:AA7"/>
    <mergeCell ref="D7:E7"/>
    <mergeCell ref="F7:G7"/>
    <mergeCell ref="H7:I7"/>
    <mergeCell ref="J7:K7"/>
    <mergeCell ref="L7:M7"/>
    <mergeCell ref="N6:O6"/>
    <mergeCell ref="P6:Q6"/>
    <mergeCell ref="R6:S6"/>
    <mergeCell ref="T6:U6"/>
    <mergeCell ref="V6:W6"/>
    <mergeCell ref="T5:W5"/>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A19D9-B337-4242-AFD0-A5DBD52E863B}">
  <sheetPr>
    <tabColor theme="5" tint="0.79998168889431442"/>
  </sheetPr>
  <dimension ref="B2:BM47"/>
  <sheetViews>
    <sheetView topLeftCell="P12" zoomScale="50" zoomScaleNormal="50" workbookViewId="0">
      <selection activeCell="D4" sqref="D4:R4"/>
    </sheetView>
  </sheetViews>
  <sheetFormatPr defaultColWidth="8.6640625" defaultRowHeight="14.4" x14ac:dyDescent="0.3"/>
  <cols>
    <col min="1" max="1" width="8.6640625" style="1"/>
    <col min="2" max="2" width="6.33203125" style="2" customWidth="1"/>
    <col min="3" max="3" width="60.5546875" style="1" bestFit="1" customWidth="1"/>
    <col min="4" max="4" width="15" style="1" bestFit="1" customWidth="1"/>
    <col min="5" max="5" width="15" style="1" customWidth="1"/>
    <col min="6" max="6" width="13.109375" style="1" customWidth="1"/>
    <col min="7" max="7" width="14.44140625" style="1" customWidth="1"/>
    <col min="8" max="8" width="10.88671875" style="1" customWidth="1"/>
    <col min="9" max="9" width="13.44140625" style="1" bestFit="1" customWidth="1"/>
    <col min="10" max="10" width="9.6640625" style="1" customWidth="1"/>
    <col min="11" max="11" width="13.6640625" style="1" customWidth="1"/>
    <col min="12" max="12" width="19.6640625" style="1" customWidth="1"/>
    <col min="13" max="13" width="9" style="14" bestFit="1" customWidth="1"/>
    <col min="14" max="14" width="11" style="14" customWidth="1"/>
    <col min="15" max="15" width="11.33203125" style="14" customWidth="1"/>
    <col min="16" max="16" width="8.6640625" style="14"/>
    <col min="17" max="17" width="9" style="14" bestFit="1" customWidth="1"/>
    <col min="18" max="18" width="11" style="14" customWidth="1"/>
    <col min="19" max="19" width="11.33203125" style="14" customWidth="1"/>
    <col min="20" max="20" width="8.6640625" style="14"/>
    <col min="21" max="21" width="15" style="14" bestFit="1" customWidth="1"/>
    <col min="22" max="23" width="11.33203125" style="14" customWidth="1"/>
    <col min="24" max="24" width="8.6640625" style="14"/>
    <col min="25" max="25" width="13.44140625" style="14" bestFit="1" customWidth="1"/>
    <col min="26" max="26" width="9.6640625" style="14" customWidth="1"/>
    <col min="27" max="27" width="11.33203125" style="14" customWidth="1"/>
    <col min="28" max="28" width="8.6640625" style="14"/>
    <col min="29" max="29" width="9.21875" style="1" bestFit="1" customWidth="1"/>
    <col min="30" max="30" width="11" style="1" customWidth="1"/>
    <col min="31" max="31" width="11.33203125" style="1" customWidth="1"/>
    <col min="32" max="32" width="13" style="1" customWidth="1"/>
    <col min="33" max="33" width="9" style="1" bestFit="1" customWidth="1"/>
    <col min="34" max="34" width="10.33203125" style="1" customWidth="1"/>
    <col min="35" max="35" width="8.6640625" style="1"/>
    <col min="36" max="36" width="12.6640625" style="1" customWidth="1"/>
    <col min="37" max="37" width="11.33203125" style="1" customWidth="1"/>
    <col min="38" max="38" width="13" style="1" customWidth="1"/>
    <col min="39" max="40" width="8.6640625" style="1"/>
    <col min="41" max="41" width="11.5546875" style="1" customWidth="1"/>
    <col min="42" max="42" width="11.33203125" style="1" customWidth="1"/>
    <col min="43" max="44" width="8.6640625" style="1"/>
    <col min="45" max="45" width="11.5546875" style="1" customWidth="1"/>
    <col min="46" max="46" width="11.33203125" style="1" customWidth="1"/>
    <col min="47" max="48" width="8.6640625" style="1"/>
    <col min="49" max="49" width="11.5546875" style="1" customWidth="1"/>
    <col min="50" max="50" width="11.33203125" style="1" customWidth="1"/>
    <col min="51" max="52" width="8.6640625" style="1"/>
    <col min="53" max="53" width="11.5546875" style="1" customWidth="1"/>
    <col min="54" max="54" width="11.33203125" style="1" customWidth="1"/>
    <col min="55" max="56" width="8.6640625" style="1"/>
    <col min="57" max="57" width="11.5546875" style="1" customWidth="1"/>
    <col min="58" max="58" width="11.33203125" style="1" customWidth="1"/>
    <col min="59" max="60" width="8.6640625" style="1"/>
    <col min="61" max="61" width="16.5546875" style="1" customWidth="1"/>
    <col min="62" max="62" width="11.33203125" style="1" customWidth="1"/>
    <col min="63" max="63" width="13" style="1" customWidth="1"/>
    <col min="64" max="64" width="8.6640625" style="1"/>
    <col min="65" max="65" width="10.6640625" style="1" customWidth="1"/>
    <col min="66" max="16384" width="8.6640625" style="1"/>
  </cols>
  <sheetData>
    <row r="2" spans="2:65" x14ac:dyDescent="0.3">
      <c r="B2" s="3" t="s">
        <v>99</v>
      </c>
    </row>
    <row r="3" spans="2:65" x14ac:dyDescent="0.3">
      <c r="B3" s="4"/>
    </row>
    <row r="4" spans="2:65" ht="48" x14ac:dyDescent="0.3">
      <c r="B4" s="4"/>
      <c r="C4" s="13" t="s">
        <v>164</v>
      </c>
      <c r="D4" s="146" t="s">
        <v>261</v>
      </c>
      <c r="E4" s="144"/>
      <c r="F4" s="144"/>
      <c r="G4" s="144"/>
      <c r="H4" s="144"/>
      <c r="I4" s="144"/>
      <c r="J4" s="144"/>
      <c r="K4" s="144"/>
      <c r="L4" s="144"/>
      <c r="M4" s="144"/>
      <c r="N4" s="144"/>
      <c r="O4" s="144"/>
      <c r="P4" s="144"/>
      <c r="Q4" s="144"/>
      <c r="R4" s="144"/>
    </row>
    <row r="5" spans="2:65" ht="36" x14ac:dyDescent="0.3">
      <c r="B5" s="4"/>
      <c r="C5" s="13" t="s">
        <v>165</v>
      </c>
    </row>
    <row r="6" spans="2:65" ht="72" x14ac:dyDescent="0.3">
      <c r="B6" s="4"/>
      <c r="C6" s="13" t="s">
        <v>166</v>
      </c>
    </row>
    <row r="7" spans="2:65" ht="24" x14ac:dyDescent="0.3">
      <c r="B7" s="3"/>
      <c r="C7" s="13" t="s">
        <v>167</v>
      </c>
    </row>
    <row r="9" spans="2:65" s="2" customFormat="1" x14ac:dyDescent="0.3">
      <c r="B9" s="70"/>
      <c r="C9" s="68"/>
      <c r="D9" s="71" t="s">
        <v>4</v>
      </c>
      <c r="E9" s="71" t="s">
        <v>5</v>
      </c>
      <c r="F9" s="71" t="s">
        <v>6</v>
      </c>
      <c r="G9" s="71" t="s">
        <v>7</v>
      </c>
      <c r="H9" s="71" t="s">
        <v>8</v>
      </c>
      <c r="I9" s="71" t="s">
        <v>9</v>
      </c>
      <c r="J9" s="71" t="s">
        <v>10</v>
      </c>
      <c r="K9" s="71" t="s">
        <v>11</v>
      </c>
      <c r="L9" s="71" t="s">
        <v>12</v>
      </c>
      <c r="M9" s="71" t="s">
        <v>61</v>
      </c>
      <c r="N9" s="71" t="s">
        <v>13</v>
      </c>
      <c r="O9" s="71" t="s">
        <v>14</v>
      </c>
      <c r="P9" s="71" t="s">
        <v>15</v>
      </c>
      <c r="Q9" s="71" t="s">
        <v>16</v>
      </c>
      <c r="R9" s="71" t="s">
        <v>62</v>
      </c>
      <c r="S9" s="72" t="s">
        <v>17</v>
      </c>
      <c r="T9" s="71" t="s">
        <v>18</v>
      </c>
      <c r="U9" s="71" t="s">
        <v>19</v>
      </c>
      <c r="V9" s="71" t="s">
        <v>20</v>
      </c>
      <c r="W9" s="71" t="s">
        <v>63</v>
      </c>
      <c r="X9" s="71" t="s">
        <v>21</v>
      </c>
      <c r="Y9" s="71" t="s">
        <v>22</v>
      </c>
      <c r="Z9" s="71" t="s">
        <v>23</v>
      </c>
      <c r="AA9" s="71" t="s">
        <v>24</v>
      </c>
      <c r="AB9" s="71" t="s">
        <v>25</v>
      </c>
      <c r="AC9" s="71" t="s">
        <v>26</v>
      </c>
      <c r="AD9" s="71" t="s">
        <v>27</v>
      </c>
      <c r="AE9" s="71" t="s">
        <v>28</v>
      </c>
      <c r="AF9" s="71" t="s">
        <v>66</v>
      </c>
      <c r="AG9" s="71" t="s">
        <v>29</v>
      </c>
      <c r="AH9" s="71" t="s">
        <v>30</v>
      </c>
      <c r="AI9" s="71" t="s">
        <v>31</v>
      </c>
      <c r="AJ9" s="71" t="s">
        <v>32</v>
      </c>
      <c r="AK9" s="71" t="s">
        <v>33</v>
      </c>
      <c r="AL9" s="71" t="s">
        <v>34</v>
      </c>
      <c r="AM9" s="71" t="s">
        <v>35</v>
      </c>
      <c r="AN9" s="71" t="s">
        <v>36</v>
      </c>
      <c r="AO9" s="71" t="s">
        <v>37</v>
      </c>
      <c r="AP9" s="71" t="s">
        <v>38</v>
      </c>
      <c r="AQ9" s="71" t="s">
        <v>39</v>
      </c>
      <c r="AR9" s="72" t="s">
        <v>40</v>
      </c>
      <c r="AS9" s="71" t="s">
        <v>41</v>
      </c>
      <c r="AT9" s="71" t="s">
        <v>42</v>
      </c>
      <c r="AU9" s="71" t="s">
        <v>43</v>
      </c>
      <c r="AV9" s="71" t="s">
        <v>67</v>
      </c>
      <c r="AW9" s="71" t="s">
        <v>44</v>
      </c>
      <c r="AX9" s="71" t="s">
        <v>45</v>
      </c>
      <c r="AY9" s="71" t="s">
        <v>46</v>
      </c>
      <c r="AZ9" s="71" t="s">
        <v>47</v>
      </c>
      <c r="BA9" s="71" t="s">
        <v>68</v>
      </c>
      <c r="BB9" s="71" t="s">
        <v>48</v>
      </c>
      <c r="BC9" s="71" t="s">
        <v>49</v>
      </c>
      <c r="BD9" s="71" t="s">
        <v>50</v>
      </c>
      <c r="BE9" s="71" t="s">
        <v>51</v>
      </c>
      <c r="BF9" s="71" t="s">
        <v>69</v>
      </c>
      <c r="BG9" s="71" t="s">
        <v>52</v>
      </c>
      <c r="BH9" s="71" t="s">
        <v>53</v>
      </c>
      <c r="BI9" s="71" t="s">
        <v>54</v>
      </c>
      <c r="BJ9" s="71" t="s">
        <v>55</v>
      </c>
      <c r="BK9" s="71" t="s">
        <v>70</v>
      </c>
      <c r="BL9" s="71" t="s">
        <v>56</v>
      </c>
      <c r="BM9" s="71" t="s">
        <v>57</v>
      </c>
    </row>
    <row r="10" spans="2:65" ht="28.95" customHeight="1" x14ac:dyDescent="0.3">
      <c r="B10" s="114" t="s">
        <v>171</v>
      </c>
      <c r="C10" s="116"/>
      <c r="D10" s="131" t="s">
        <v>58</v>
      </c>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3"/>
      <c r="AI10" s="134" t="s">
        <v>59</v>
      </c>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row>
    <row r="11" spans="2:65" ht="14.7" customHeight="1" x14ac:dyDescent="0.3">
      <c r="B11" s="117"/>
      <c r="C11" s="118"/>
      <c r="D11" s="124" t="s">
        <v>100</v>
      </c>
      <c r="E11" s="125"/>
      <c r="F11" s="125"/>
      <c r="G11" s="125"/>
      <c r="H11" s="126"/>
      <c r="I11" s="124" t="s">
        <v>101</v>
      </c>
      <c r="J11" s="125"/>
      <c r="K11" s="125"/>
      <c r="L11" s="126"/>
      <c r="M11" s="124" t="s">
        <v>102</v>
      </c>
      <c r="N11" s="125"/>
      <c r="O11" s="125"/>
      <c r="P11" s="126"/>
      <c r="Q11" s="124" t="s">
        <v>103</v>
      </c>
      <c r="R11" s="125"/>
      <c r="S11" s="125"/>
      <c r="T11" s="126"/>
      <c r="U11" s="124" t="s">
        <v>104</v>
      </c>
      <c r="V11" s="125"/>
      <c r="W11" s="125"/>
      <c r="X11" s="126"/>
      <c r="Y11" s="124" t="s">
        <v>105</v>
      </c>
      <c r="Z11" s="125"/>
      <c r="AA11" s="125"/>
      <c r="AB11" s="126"/>
      <c r="AC11" s="124" t="s">
        <v>106</v>
      </c>
      <c r="AD11" s="125"/>
      <c r="AE11" s="125"/>
      <c r="AF11" s="125"/>
      <c r="AG11" s="126"/>
      <c r="AH11" s="122" t="s">
        <v>174</v>
      </c>
      <c r="AI11" s="124" t="s">
        <v>100</v>
      </c>
      <c r="AJ11" s="125"/>
      <c r="AK11" s="125"/>
      <c r="AL11" s="125"/>
      <c r="AM11" s="126"/>
      <c r="AN11" s="124" t="s">
        <v>101</v>
      </c>
      <c r="AO11" s="125"/>
      <c r="AP11" s="125"/>
      <c r="AQ11" s="126"/>
      <c r="AR11" s="124" t="s">
        <v>102</v>
      </c>
      <c r="AS11" s="125"/>
      <c r="AT11" s="125"/>
      <c r="AU11" s="126"/>
      <c r="AV11" s="124" t="s">
        <v>103</v>
      </c>
      <c r="AW11" s="125"/>
      <c r="AX11" s="125"/>
      <c r="AY11" s="126"/>
      <c r="AZ11" s="124" t="s">
        <v>104</v>
      </c>
      <c r="BA11" s="125"/>
      <c r="BB11" s="125"/>
      <c r="BC11" s="126"/>
      <c r="BD11" s="124" t="s">
        <v>105</v>
      </c>
      <c r="BE11" s="125"/>
      <c r="BF11" s="125"/>
      <c r="BG11" s="126"/>
      <c r="BH11" s="124" t="s">
        <v>106</v>
      </c>
      <c r="BI11" s="125"/>
      <c r="BJ11" s="125"/>
      <c r="BK11" s="125"/>
      <c r="BL11" s="126"/>
      <c r="BM11" s="64"/>
    </row>
    <row r="12" spans="2:65" ht="67.5" customHeight="1" x14ac:dyDescent="0.3">
      <c r="B12" s="117"/>
      <c r="C12" s="118"/>
      <c r="D12" s="114" t="s">
        <v>172</v>
      </c>
      <c r="E12" s="115"/>
      <c r="F12" s="115"/>
      <c r="G12" s="115"/>
      <c r="H12" s="116"/>
      <c r="I12" s="114" t="s">
        <v>172</v>
      </c>
      <c r="J12" s="115"/>
      <c r="K12" s="115"/>
      <c r="L12" s="116"/>
      <c r="M12" s="114" t="s">
        <v>172</v>
      </c>
      <c r="N12" s="115"/>
      <c r="O12" s="115"/>
      <c r="P12" s="116"/>
      <c r="Q12" s="114" t="s">
        <v>172</v>
      </c>
      <c r="R12" s="115"/>
      <c r="S12" s="115"/>
      <c r="T12" s="116"/>
      <c r="U12" s="114" t="s">
        <v>172</v>
      </c>
      <c r="V12" s="115"/>
      <c r="W12" s="115"/>
      <c r="X12" s="116"/>
      <c r="Y12" s="114" t="s">
        <v>172</v>
      </c>
      <c r="Z12" s="115"/>
      <c r="AA12" s="115"/>
      <c r="AB12" s="116"/>
      <c r="AC12" s="114" t="s">
        <v>172</v>
      </c>
      <c r="AD12" s="115"/>
      <c r="AE12" s="115"/>
      <c r="AF12" s="115"/>
      <c r="AG12" s="116"/>
      <c r="AH12" s="122"/>
      <c r="AI12" s="114" t="s">
        <v>172</v>
      </c>
      <c r="AJ12" s="115"/>
      <c r="AK12" s="115"/>
      <c r="AL12" s="115"/>
      <c r="AM12" s="116"/>
      <c r="AN12" s="114" t="s">
        <v>172</v>
      </c>
      <c r="AO12" s="115"/>
      <c r="AP12" s="115"/>
      <c r="AQ12" s="116"/>
      <c r="AR12" s="114" t="s">
        <v>172</v>
      </c>
      <c r="AS12" s="115"/>
      <c r="AT12" s="115"/>
      <c r="AU12" s="116"/>
      <c r="AV12" s="114" t="s">
        <v>172</v>
      </c>
      <c r="AW12" s="115"/>
      <c r="AX12" s="115"/>
      <c r="AY12" s="116"/>
      <c r="AZ12" s="114" t="s">
        <v>172</v>
      </c>
      <c r="BA12" s="115"/>
      <c r="BB12" s="115"/>
      <c r="BC12" s="116"/>
      <c r="BD12" s="114" t="s">
        <v>172</v>
      </c>
      <c r="BE12" s="115"/>
      <c r="BF12" s="115"/>
      <c r="BG12" s="116"/>
      <c r="BH12" s="114" t="s">
        <v>172</v>
      </c>
      <c r="BI12" s="115"/>
      <c r="BJ12" s="115"/>
      <c r="BK12" s="115"/>
      <c r="BL12" s="116"/>
      <c r="BM12" s="130" t="s">
        <v>174</v>
      </c>
    </row>
    <row r="13" spans="2:65" ht="60" customHeight="1" x14ac:dyDescent="0.3">
      <c r="B13" s="117"/>
      <c r="C13" s="118"/>
      <c r="D13" s="73"/>
      <c r="E13" s="114" t="s">
        <v>173</v>
      </c>
      <c r="F13" s="115"/>
      <c r="G13" s="115"/>
      <c r="H13" s="116"/>
      <c r="I13" s="73"/>
      <c r="J13" s="114" t="s">
        <v>173</v>
      </c>
      <c r="K13" s="115"/>
      <c r="L13" s="116"/>
      <c r="M13" s="73"/>
      <c r="N13" s="114" t="s">
        <v>173</v>
      </c>
      <c r="O13" s="115"/>
      <c r="P13" s="116"/>
      <c r="Q13" s="73"/>
      <c r="R13" s="114" t="s">
        <v>173</v>
      </c>
      <c r="S13" s="115"/>
      <c r="T13" s="116"/>
      <c r="U13" s="73"/>
      <c r="V13" s="114" t="s">
        <v>173</v>
      </c>
      <c r="W13" s="115"/>
      <c r="X13" s="116"/>
      <c r="Y13" s="73"/>
      <c r="Z13" s="114" t="s">
        <v>173</v>
      </c>
      <c r="AA13" s="115"/>
      <c r="AB13" s="116"/>
      <c r="AC13" s="73"/>
      <c r="AD13" s="114" t="s">
        <v>173</v>
      </c>
      <c r="AE13" s="115"/>
      <c r="AF13" s="115"/>
      <c r="AG13" s="116"/>
      <c r="AH13" s="122"/>
      <c r="AI13" s="73"/>
      <c r="AJ13" s="114" t="s">
        <v>173</v>
      </c>
      <c r="AK13" s="115"/>
      <c r="AL13" s="115"/>
      <c r="AM13" s="116"/>
      <c r="AN13" s="73"/>
      <c r="AO13" s="114" t="s">
        <v>173</v>
      </c>
      <c r="AP13" s="115"/>
      <c r="AQ13" s="116"/>
      <c r="AR13" s="73"/>
      <c r="AS13" s="114" t="s">
        <v>173</v>
      </c>
      <c r="AT13" s="115"/>
      <c r="AU13" s="116"/>
      <c r="AV13" s="73"/>
      <c r="AW13" s="114" t="s">
        <v>173</v>
      </c>
      <c r="AX13" s="115"/>
      <c r="AY13" s="116"/>
      <c r="AZ13" s="73"/>
      <c r="BA13" s="114" t="s">
        <v>173</v>
      </c>
      <c r="BB13" s="115"/>
      <c r="BC13" s="116"/>
      <c r="BD13" s="73"/>
      <c r="BE13" s="114" t="s">
        <v>173</v>
      </c>
      <c r="BF13" s="115"/>
      <c r="BG13" s="116"/>
      <c r="BH13" s="73"/>
      <c r="BI13" s="114" t="s">
        <v>173</v>
      </c>
      <c r="BJ13" s="115"/>
      <c r="BK13" s="115"/>
      <c r="BL13" s="116"/>
      <c r="BM13" s="122"/>
    </row>
    <row r="14" spans="2:65" ht="72" x14ac:dyDescent="0.3">
      <c r="B14" s="119"/>
      <c r="C14" s="120"/>
      <c r="D14" s="39"/>
      <c r="E14" s="39"/>
      <c r="F14" s="40" t="s">
        <v>109</v>
      </c>
      <c r="G14" s="16" t="s">
        <v>110</v>
      </c>
      <c r="H14" s="16" t="s">
        <v>111</v>
      </c>
      <c r="I14" s="39"/>
      <c r="J14" s="39"/>
      <c r="K14" s="16" t="s">
        <v>109</v>
      </c>
      <c r="L14" s="16" t="s">
        <v>112</v>
      </c>
      <c r="M14" s="39"/>
      <c r="N14" s="39"/>
      <c r="O14" s="16" t="s">
        <v>109</v>
      </c>
      <c r="P14" s="16" t="s">
        <v>111</v>
      </c>
      <c r="Q14" s="39"/>
      <c r="R14" s="39"/>
      <c r="S14" s="16" t="s">
        <v>109</v>
      </c>
      <c r="T14" s="16" t="s">
        <v>111</v>
      </c>
      <c r="U14" s="39"/>
      <c r="V14" s="39"/>
      <c r="W14" s="16" t="s">
        <v>109</v>
      </c>
      <c r="X14" s="16" t="s">
        <v>111</v>
      </c>
      <c r="Y14" s="39"/>
      <c r="Z14" s="39"/>
      <c r="AA14" s="16" t="s">
        <v>109</v>
      </c>
      <c r="AB14" s="16" t="s">
        <v>111</v>
      </c>
      <c r="AC14" s="39"/>
      <c r="AD14" s="39"/>
      <c r="AE14" s="40" t="s">
        <v>109</v>
      </c>
      <c r="AF14" s="16" t="s">
        <v>110</v>
      </c>
      <c r="AG14" s="16" t="s">
        <v>111</v>
      </c>
      <c r="AH14" s="123"/>
      <c r="AI14" s="39"/>
      <c r="AJ14" s="39"/>
      <c r="AK14" s="40" t="s">
        <v>109</v>
      </c>
      <c r="AL14" s="16" t="s">
        <v>110</v>
      </c>
      <c r="AM14" s="16" t="s">
        <v>111</v>
      </c>
      <c r="AN14" s="39"/>
      <c r="AO14" s="39"/>
      <c r="AP14" s="16" t="s">
        <v>109</v>
      </c>
      <c r="AQ14" s="16" t="s">
        <v>111</v>
      </c>
      <c r="AR14" s="39"/>
      <c r="AS14" s="39"/>
      <c r="AT14" s="16" t="s">
        <v>109</v>
      </c>
      <c r="AU14" s="16" t="s">
        <v>111</v>
      </c>
      <c r="AV14" s="39"/>
      <c r="AW14" s="39"/>
      <c r="AX14" s="16" t="s">
        <v>109</v>
      </c>
      <c r="AY14" s="16" t="s">
        <v>111</v>
      </c>
      <c r="AZ14" s="39"/>
      <c r="BA14" s="39"/>
      <c r="BB14" s="16" t="s">
        <v>109</v>
      </c>
      <c r="BC14" s="16" t="s">
        <v>111</v>
      </c>
      <c r="BD14" s="39"/>
      <c r="BE14" s="39"/>
      <c r="BF14" s="16" t="s">
        <v>109</v>
      </c>
      <c r="BG14" s="16" t="s">
        <v>111</v>
      </c>
      <c r="BH14" s="39"/>
      <c r="BI14" s="39"/>
      <c r="BJ14" s="40" t="s">
        <v>109</v>
      </c>
      <c r="BK14" s="16" t="s">
        <v>110</v>
      </c>
      <c r="BL14" s="16" t="s">
        <v>111</v>
      </c>
      <c r="BM14" s="123"/>
    </row>
    <row r="15" spans="2:65" ht="22.2" customHeight="1" x14ac:dyDescent="0.3">
      <c r="B15" s="33"/>
      <c r="C15" s="31" t="s">
        <v>96</v>
      </c>
      <c r="D15" s="41"/>
      <c r="E15" s="42"/>
      <c r="F15" s="42"/>
      <c r="G15" s="43"/>
      <c r="H15" s="43"/>
      <c r="I15" s="43"/>
      <c r="J15" s="42"/>
      <c r="K15" s="42"/>
      <c r="L15" s="43"/>
      <c r="M15" s="43"/>
      <c r="N15" s="42"/>
      <c r="O15" s="42"/>
      <c r="P15" s="43"/>
      <c r="Q15" s="43"/>
      <c r="R15" s="42"/>
      <c r="S15" s="42"/>
      <c r="T15" s="43"/>
      <c r="U15" s="41"/>
      <c r="V15" s="42"/>
      <c r="W15" s="42"/>
      <c r="X15" s="43"/>
      <c r="Y15" s="43"/>
      <c r="Z15" s="42"/>
      <c r="AA15" s="42"/>
      <c r="AB15" s="43"/>
      <c r="AC15" s="43"/>
      <c r="AD15" s="42"/>
      <c r="AE15" s="42"/>
      <c r="AF15" s="43"/>
      <c r="AG15" s="43"/>
      <c r="AH15" s="43"/>
      <c r="AI15" s="42"/>
      <c r="AJ15" s="42"/>
      <c r="AK15" s="42"/>
      <c r="AL15" s="43"/>
      <c r="AM15" s="43"/>
      <c r="AN15" s="43"/>
      <c r="AO15" s="42"/>
      <c r="AP15" s="42"/>
      <c r="AQ15" s="43"/>
      <c r="AR15" s="43"/>
      <c r="AS15" s="42"/>
      <c r="AT15" s="42"/>
      <c r="AU15" s="43"/>
      <c r="AV15" s="43"/>
      <c r="AW15" s="42"/>
      <c r="AX15" s="42"/>
      <c r="AY15" s="43"/>
      <c r="AZ15" s="43"/>
      <c r="BA15" s="42"/>
      <c r="BB15" s="42"/>
      <c r="BC15" s="43"/>
      <c r="BD15" s="43"/>
      <c r="BE15" s="42"/>
      <c r="BF15" s="42"/>
      <c r="BG15" s="43"/>
      <c r="BH15" s="43"/>
      <c r="BI15" s="42"/>
      <c r="BJ15" s="42"/>
      <c r="BK15" s="43"/>
      <c r="BL15" s="43"/>
      <c r="BM15" s="43"/>
    </row>
    <row r="16" spans="2:65" ht="43.2" x14ac:dyDescent="0.3">
      <c r="B16" s="34">
        <v>1</v>
      </c>
      <c r="C16" s="83" t="s">
        <v>113</v>
      </c>
      <c r="D16" s="88">
        <v>0.22434983168096909</v>
      </c>
      <c r="E16" s="88">
        <v>3.7911702706168587E-3</v>
      </c>
      <c r="F16" s="88">
        <v>1.2606567207370041E-3</v>
      </c>
      <c r="G16" s="88">
        <v>4.8551264654032476E-4</v>
      </c>
      <c r="H16" s="88">
        <v>1.7235104122997147E-3</v>
      </c>
      <c r="I16" s="88">
        <v>1.8011274230601423E-3</v>
      </c>
      <c r="J16" s="88">
        <v>4.0496730069853644E-4</v>
      </c>
      <c r="K16" s="88">
        <v>0</v>
      </c>
      <c r="L16" s="88">
        <v>0</v>
      </c>
      <c r="M16" s="88">
        <v>0</v>
      </c>
      <c r="N16" s="88"/>
      <c r="O16" s="88"/>
      <c r="P16" s="88"/>
      <c r="Q16" s="88">
        <v>0</v>
      </c>
      <c r="R16" s="88"/>
      <c r="S16" s="88"/>
      <c r="T16" s="88"/>
      <c r="U16" s="88">
        <v>0</v>
      </c>
      <c r="V16" s="88"/>
      <c r="W16" s="88"/>
      <c r="X16" s="88"/>
      <c r="Y16" s="88">
        <v>0</v>
      </c>
      <c r="Z16" s="88"/>
      <c r="AA16" s="88"/>
      <c r="AB16" s="88"/>
      <c r="AC16" s="88">
        <v>0.22615095910402924</v>
      </c>
      <c r="AD16" s="88">
        <v>4.1961375713153951E-3</v>
      </c>
      <c r="AE16" s="88">
        <v>1.2606567207370041E-3</v>
      </c>
      <c r="AF16" s="88">
        <v>4.8551264654032476E-4</v>
      </c>
      <c r="AG16" s="88">
        <v>1.7235104122997147E-3</v>
      </c>
      <c r="AH16" s="88">
        <v>4.1961375713153951E-3</v>
      </c>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row>
    <row r="17" spans="2:65" x14ac:dyDescent="0.3">
      <c r="B17" s="34">
        <v>2</v>
      </c>
      <c r="C17" s="30" t="s">
        <v>114</v>
      </c>
      <c r="D17" s="88">
        <v>2.6219858571337805E-3</v>
      </c>
      <c r="E17" s="88">
        <v>9.8312489991594083E-5</v>
      </c>
      <c r="F17" s="88">
        <v>0</v>
      </c>
      <c r="G17" s="88">
        <v>6.9294109092057627E-6</v>
      </c>
      <c r="H17" s="88">
        <v>0</v>
      </c>
      <c r="I17" s="88">
        <v>9.3125959521085525E-4</v>
      </c>
      <c r="J17" s="88">
        <v>2.3712818974849213E-7</v>
      </c>
      <c r="K17" s="88">
        <v>0</v>
      </c>
      <c r="L17" s="88">
        <v>0</v>
      </c>
      <c r="M17" s="88">
        <v>0</v>
      </c>
      <c r="N17" s="88"/>
      <c r="O17" s="88"/>
      <c r="P17" s="88"/>
      <c r="Q17" s="88">
        <v>0</v>
      </c>
      <c r="R17" s="88"/>
      <c r="S17" s="88"/>
      <c r="T17" s="88"/>
      <c r="U17" s="88">
        <v>0</v>
      </c>
      <c r="V17" s="88"/>
      <c r="W17" s="88"/>
      <c r="X17" s="88"/>
      <c r="Y17" s="88">
        <v>0</v>
      </c>
      <c r="Z17" s="88"/>
      <c r="AA17" s="88"/>
      <c r="AB17" s="88"/>
      <c r="AC17" s="88">
        <v>3.5532454523446357E-3</v>
      </c>
      <c r="AD17" s="88">
        <v>9.8549618181342576E-5</v>
      </c>
      <c r="AE17" s="88">
        <v>0</v>
      </c>
      <c r="AF17" s="88">
        <v>6.9294109092057627E-6</v>
      </c>
      <c r="AG17" s="88">
        <v>0</v>
      </c>
      <c r="AH17" s="88">
        <v>9.8549618181342576E-5</v>
      </c>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row>
    <row r="18" spans="2:65" x14ac:dyDescent="0.3">
      <c r="B18" s="34">
        <v>3</v>
      </c>
      <c r="C18" s="45" t="s">
        <v>115</v>
      </c>
      <c r="D18" s="88">
        <v>1.5258689360804333E-3</v>
      </c>
      <c r="E18" s="88">
        <v>0</v>
      </c>
      <c r="F18" s="88">
        <v>0</v>
      </c>
      <c r="G18" s="88">
        <v>0</v>
      </c>
      <c r="H18" s="88">
        <v>0</v>
      </c>
      <c r="I18" s="88">
        <v>1.1508301479466221E-5</v>
      </c>
      <c r="J18" s="88">
        <v>0</v>
      </c>
      <c r="K18" s="88">
        <v>0</v>
      </c>
      <c r="L18" s="88">
        <v>0</v>
      </c>
      <c r="M18" s="88">
        <v>0</v>
      </c>
      <c r="N18" s="88"/>
      <c r="O18" s="88"/>
      <c r="P18" s="88"/>
      <c r="Q18" s="88">
        <v>0</v>
      </c>
      <c r="R18" s="88"/>
      <c r="S18" s="88"/>
      <c r="T18" s="88"/>
      <c r="U18" s="88">
        <v>0</v>
      </c>
      <c r="V18" s="88"/>
      <c r="W18" s="88"/>
      <c r="X18" s="88"/>
      <c r="Y18" s="88">
        <v>0</v>
      </c>
      <c r="Z18" s="88"/>
      <c r="AA18" s="88"/>
      <c r="AB18" s="88"/>
      <c r="AC18" s="88">
        <v>1.5373772375598996E-3</v>
      </c>
      <c r="AD18" s="88">
        <v>0</v>
      </c>
      <c r="AE18" s="88">
        <v>0</v>
      </c>
      <c r="AF18" s="88">
        <v>0</v>
      </c>
      <c r="AG18" s="88">
        <v>0</v>
      </c>
      <c r="AH18" s="88">
        <v>0</v>
      </c>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row>
    <row r="19" spans="2:65" x14ac:dyDescent="0.3">
      <c r="B19" s="34">
        <v>4</v>
      </c>
      <c r="C19" s="32" t="s">
        <v>116</v>
      </c>
      <c r="D19" s="88">
        <v>3.7515699450263408E-4</v>
      </c>
      <c r="E19" s="88">
        <v>0</v>
      </c>
      <c r="F19" s="88">
        <v>0</v>
      </c>
      <c r="G19" s="88">
        <v>0</v>
      </c>
      <c r="H19" s="88">
        <v>0</v>
      </c>
      <c r="I19" s="88">
        <v>0</v>
      </c>
      <c r="J19" s="88">
        <v>0</v>
      </c>
      <c r="K19" s="88">
        <v>0</v>
      </c>
      <c r="L19" s="88">
        <v>0</v>
      </c>
      <c r="M19" s="88">
        <v>0</v>
      </c>
      <c r="N19" s="88"/>
      <c r="O19" s="88"/>
      <c r="P19" s="88"/>
      <c r="Q19" s="88">
        <v>0</v>
      </c>
      <c r="R19" s="88"/>
      <c r="S19" s="88"/>
      <c r="T19" s="88"/>
      <c r="U19" s="88">
        <v>0</v>
      </c>
      <c r="V19" s="88"/>
      <c r="W19" s="88"/>
      <c r="X19" s="88"/>
      <c r="Y19" s="88">
        <v>0</v>
      </c>
      <c r="Z19" s="88"/>
      <c r="AA19" s="88"/>
      <c r="AB19" s="88"/>
      <c r="AC19" s="88">
        <v>3.7515699450263408E-4</v>
      </c>
      <c r="AD19" s="88">
        <v>0</v>
      </c>
      <c r="AE19" s="88">
        <v>0</v>
      </c>
      <c r="AF19" s="88">
        <v>0</v>
      </c>
      <c r="AG19" s="88">
        <v>0</v>
      </c>
      <c r="AH19" s="88">
        <v>0</v>
      </c>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row>
    <row r="20" spans="2:65" s="12" customFormat="1" ht="28.8" x14ac:dyDescent="0.3">
      <c r="B20" s="34">
        <v>5</v>
      </c>
      <c r="C20" s="32" t="s">
        <v>117</v>
      </c>
      <c r="D20" s="89">
        <v>1.0731828433089285E-3</v>
      </c>
      <c r="E20" s="89">
        <v>0</v>
      </c>
      <c r="F20" s="89">
        <v>0</v>
      </c>
      <c r="G20" s="89">
        <v>0</v>
      </c>
      <c r="H20" s="89">
        <v>0</v>
      </c>
      <c r="I20" s="89">
        <v>1.1508301479466221E-5</v>
      </c>
      <c r="J20" s="89">
        <v>0</v>
      </c>
      <c r="K20" s="89">
        <v>0</v>
      </c>
      <c r="L20" s="89">
        <v>0</v>
      </c>
      <c r="M20" s="89">
        <v>0</v>
      </c>
      <c r="N20" s="89"/>
      <c r="O20" s="89"/>
      <c r="P20" s="89"/>
      <c r="Q20" s="89">
        <v>0</v>
      </c>
      <c r="R20" s="89"/>
      <c r="S20" s="89"/>
      <c r="T20" s="89"/>
      <c r="U20" s="89">
        <v>0</v>
      </c>
      <c r="V20" s="89"/>
      <c r="W20" s="89"/>
      <c r="X20" s="89"/>
      <c r="Y20" s="89">
        <v>0</v>
      </c>
      <c r="Z20" s="89"/>
      <c r="AA20" s="89"/>
      <c r="AB20" s="89"/>
      <c r="AC20" s="89">
        <v>1.0846911447883949E-3</v>
      </c>
      <c r="AD20" s="89">
        <v>0</v>
      </c>
      <c r="AE20" s="89">
        <v>0</v>
      </c>
      <c r="AF20" s="89">
        <v>0</v>
      </c>
      <c r="AG20" s="89">
        <v>0</v>
      </c>
      <c r="AH20" s="89">
        <v>0</v>
      </c>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row>
    <row r="21" spans="2:65" x14ac:dyDescent="0.3">
      <c r="B21" s="34">
        <v>6</v>
      </c>
      <c r="C21" s="32" t="s">
        <v>118</v>
      </c>
      <c r="D21" s="88">
        <v>7.7529098268870833E-5</v>
      </c>
      <c r="E21" s="88">
        <v>0</v>
      </c>
      <c r="F21" s="90">
        <v>0</v>
      </c>
      <c r="G21" s="89">
        <v>0</v>
      </c>
      <c r="H21" s="88">
        <v>0</v>
      </c>
      <c r="I21" s="88">
        <v>0</v>
      </c>
      <c r="J21" s="88">
        <v>0</v>
      </c>
      <c r="K21" s="90">
        <v>0</v>
      </c>
      <c r="L21" s="88">
        <v>0</v>
      </c>
      <c r="M21" s="88">
        <v>0</v>
      </c>
      <c r="N21" s="88"/>
      <c r="O21" s="90"/>
      <c r="P21" s="88"/>
      <c r="Q21" s="88">
        <v>0</v>
      </c>
      <c r="R21" s="88"/>
      <c r="S21" s="90"/>
      <c r="T21" s="88"/>
      <c r="U21" s="88">
        <v>0</v>
      </c>
      <c r="V21" s="88"/>
      <c r="W21" s="90"/>
      <c r="X21" s="88"/>
      <c r="Y21" s="88">
        <v>0</v>
      </c>
      <c r="Z21" s="88"/>
      <c r="AA21" s="90"/>
      <c r="AB21" s="88"/>
      <c r="AC21" s="88">
        <v>7.7529098268870833E-5</v>
      </c>
      <c r="AD21" s="88">
        <v>0</v>
      </c>
      <c r="AE21" s="90">
        <v>0</v>
      </c>
      <c r="AF21" s="89">
        <v>0</v>
      </c>
      <c r="AG21" s="88">
        <v>0</v>
      </c>
      <c r="AH21" s="88">
        <v>0</v>
      </c>
      <c r="AI21" s="16"/>
      <c r="AJ21" s="16"/>
      <c r="AK21" s="43"/>
      <c r="AL21" s="46"/>
      <c r="AM21" s="16"/>
      <c r="AN21" s="16"/>
      <c r="AO21" s="16"/>
      <c r="AP21" s="43"/>
      <c r="AQ21" s="16"/>
      <c r="AR21" s="16"/>
      <c r="AS21" s="16"/>
      <c r="AT21" s="43"/>
      <c r="AU21" s="16"/>
      <c r="AV21" s="16"/>
      <c r="AW21" s="16"/>
      <c r="AX21" s="43"/>
      <c r="AY21" s="16"/>
      <c r="AZ21" s="16"/>
      <c r="BA21" s="16"/>
      <c r="BB21" s="43"/>
      <c r="BC21" s="16"/>
      <c r="BD21" s="16"/>
      <c r="BE21" s="16"/>
      <c r="BF21" s="43"/>
      <c r="BG21" s="16"/>
      <c r="BH21" s="16"/>
      <c r="BI21" s="16"/>
      <c r="BJ21" s="43"/>
      <c r="BK21" s="46"/>
      <c r="BL21" s="16"/>
      <c r="BM21" s="16"/>
    </row>
    <row r="22" spans="2:65" x14ac:dyDescent="0.3">
      <c r="B22" s="34">
        <v>7</v>
      </c>
      <c r="C22" s="45" t="s">
        <v>119</v>
      </c>
      <c r="D22" s="88">
        <v>1.0961169210533476E-3</v>
      </c>
      <c r="E22" s="88">
        <v>9.8312489991594083E-5</v>
      </c>
      <c r="F22" s="88">
        <v>0</v>
      </c>
      <c r="G22" s="89">
        <v>6.9294109092057627E-6</v>
      </c>
      <c r="H22" s="88">
        <v>0</v>
      </c>
      <c r="I22" s="88">
        <v>9.1975129373138894E-4</v>
      </c>
      <c r="J22" s="88">
        <v>2.3712818974849213E-7</v>
      </c>
      <c r="K22" s="88">
        <v>0</v>
      </c>
      <c r="L22" s="88">
        <v>0</v>
      </c>
      <c r="M22" s="88">
        <v>0</v>
      </c>
      <c r="N22" s="88"/>
      <c r="O22" s="88"/>
      <c r="P22" s="88"/>
      <c r="Q22" s="88">
        <v>0</v>
      </c>
      <c r="R22" s="88"/>
      <c r="S22" s="88"/>
      <c r="T22" s="88"/>
      <c r="U22" s="88">
        <v>0</v>
      </c>
      <c r="V22" s="88"/>
      <c r="W22" s="88"/>
      <c r="X22" s="88"/>
      <c r="Y22" s="88">
        <v>0</v>
      </c>
      <c r="Z22" s="88"/>
      <c r="AA22" s="88"/>
      <c r="AB22" s="88"/>
      <c r="AC22" s="88">
        <v>2.0158682147847365E-3</v>
      </c>
      <c r="AD22" s="88">
        <v>9.8549618181342576E-5</v>
      </c>
      <c r="AE22" s="88">
        <v>0</v>
      </c>
      <c r="AF22" s="89">
        <v>6.9294109092057627E-6</v>
      </c>
      <c r="AG22" s="88">
        <v>0</v>
      </c>
      <c r="AH22" s="88">
        <v>9.8549618181342576E-5</v>
      </c>
      <c r="AI22" s="16"/>
      <c r="AJ22" s="16"/>
      <c r="AK22" s="16"/>
      <c r="AL22" s="4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46"/>
      <c r="BL22" s="16"/>
      <c r="BM22" s="16"/>
    </row>
    <row r="23" spans="2:65" x14ac:dyDescent="0.3">
      <c r="B23" s="34">
        <v>8</v>
      </c>
      <c r="C23" s="32" t="s">
        <v>120</v>
      </c>
      <c r="D23" s="88">
        <v>0</v>
      </c>
      <c r="E23" s="88">
        <v>0</v>
      </c>
      <c r="F23" s="88">
        <v>0</v>
      </c>
      <c r="G23" s="89">
        <v>0</v>
      </c>
      <c r="H23" s="88">
        <v>0</v>
      </c>
      <c r="I23" s="88">
        <v>0</v>
      </c>
      <c r="J23" s="88">
        <v>0</v>
      </c>
      <c r="K23" s="88">
        <v>0</v>
      </c>
      <c r="L23" s="88">
        <v>0</v>
      </c>
      <c r="M23" s="88">
        <v>0</v>
      </c>
      <c r="N23" s="88"/>
      <c r="O23" s="88"/>
      <c r="P23" s="88"/>
      <c r="Q23" s="88">
        <v>0</v>
      </c>
      <c r="R23" s="88"/>
      <c r="S23" s="88"/>
      <c r="T23" s="88"/>
      <c r="U23" s="88">
        <v>0</v>
      </c>
      <c r="V23" s="88"/>
      <c r="W23" s="88"/>
      <c r="X23" s="88"/>
      <c r="Y23" s="88">
        <v>0</v>
      </c>
      <c r="Z23" s="88"/>
      <c r="AA23" s="88"/>
      <c r="AB23" s="88"/>
      <c r="AC23" s="88">
        <v>0</v>
      </c>
      <c r="AD23" s="88">
        <v>0</v>
      </c>
      <c r="AE23" s="88">
        <v>0</v>
      </c>
      <c r="AF23" s="89">
        <v>0</v>
      </c>
      <c r="AG23" s="88">
        <v>0</v>
      </c>
      <c r="AH23" s="88">
        <v>0</v>
      </c>
      <c r="AI23" s="16"/>
      <c r="AJ23" s="16"/>
      <c r="AK23" s="16"/>
      <c r="AL23" s="4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46"/>
      <c r="BL23" s="16"/>
      <c r="BM23" s="16"/>
    </row>
    <row r="24" spans="2:65" x14ac:dyDescent="0.3">
      <c r="B24" s="34">
        <v>9</v>
      </c>
      <c r="C24" s="47" t="s">
        <v>116</v>
      </c>
      <c r="D24" s="88">
        <v>0</v>
      </c>
      <c r="E24" s="88">
        <v>0</v>
      </c>
      <c r="F24" s="88">
        <v>0</v>
      </c>
      <c r="G24" s="89">
        <v>0</v>
      </c>
      <c r="H24" s="88">
        <v>0</v>
      </c>
      <c r="I24" s="88">
        <v>0</v>
      </c>
      <c r="J24" s="88">
        <v>0</v>
      </c>
      <c r="K24" s="88">
        <v>0</v>
      </c>
      <c r="L24" s="88">
        <v>0</v>
      </c>
      <c r="M24" s="88">
        <v>0</v>
      </c>
      <c r="N24" s="88"/>
      <c r="O24" s="88"/>
      <c r="P24" s="88"/>
      <c r="Q24" s="88">
        <v>0</v>
      </c>
      <c r="R24" s="88"/>
      <c r="S24" s="88"/>
      <c r="T24" s="88"/>
      <c r="U24" s="88">
        <v>0</v>
      </c>
      <c r="V24" s="88"/>
      <c r="W24" s="88"/>
      <c r="X24" s="88"/>
      <c r="Y24" s="88">
        <v>0</v>
      </c>
      <c r="Z24" s="88"/>
      <c r="AA24" s="88"/>
      <c r="AB24" s="88"/>
      <c r="AC24" s="88">
        <v>0</v>
      </c>
      <c r="AD24" s="88">
        <v>0</v>
      </c>
      <c r="AE24" s="88">
        <v>0</v>
      </c>
      <c r="AF24" s="89">
        <v>0</v>
      </c>
      <c r="AG24" s="88">
        <v>0</v>
      </c>
      <c r="AH24" s="88">
        <v>0</v>
      </c>
      <c r="AI24" s="16"/>
      <c r="AJ24" s="16"/>
      <c r="AK24" s="16"/>
      <c r="AL24" s="4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46"/>
      <c r="BL24" s="16"/>
      <c r="BM24" s="16"/>
    </row>
    <row r="25" spans="2:65" s="12" customFormat="1" ht="28.8" x14ac:dyDescent="0.3">
      <c r="B25" s="35">
        <v>10</v>
      </c>
      <c r="C25" s="47" t="s">
        <v>117</v>
      </c>
      <c r="D25" s="89">
        <v>0</v>
      </c>
      <c r="E25" s="89">
        <v>0</v>
      </c>
      <c r="F25" s="89">
        <v>0</v>
      </c>
      <c r="G25" s="89">
        <v>0</v>
      </c>
      <c r="H25" s="89">
        <v>0</v>
      </c>
      <c r="I25" s="89">
        <v>0</v>
      </c>
      <c r="J25" s="89">
        <v>0</v>
      </c>
      <c r="K25" s="89">
        <v>0</v>
      </c>
      <c r="L25" s="89">
        <v>0</v>
      </c>
      <c r="M25" s="89">
        <v>0</v>
      </c>
      <c r="N25" s="89"/>
      <c r="O25" s="89"/>
      <c r="P25" s="89"/>
      <c r="Q25" s="89">
        <v>0</v>
      </c>
      <c r="R25" s="89"/>
      <c r="S25" s="89"/>
      <c r="T25" s="89"/>
      <c r="U25" s="89">
        <v>0</v>
      </c>
      <c r="V25" s="89"/>
      <c r="W25" s="89"/>
      <c r="X25" s="89"/>
      <c r="Y25" s="89">
        <v>0</v>
      </c>
      <c r="Z25" s="89"/>
      <c r="AA25" s="89"/>
      <c r="AB25" s="89"/>
      <c r="AC25" s="89">
        <v>0</v>
      </c>
      <c r="AD25" s="89">
        <v>0</v>
      </c>
      <c r="AE25" s="89">
        <v>0</v>
      </c>
      <c r="AF25" s="89">
        <v>0</v>
      </c>
      <c r="AG25" s="89">
        <v>0</v>
      </c>
      <c r="AH25" s="89">
        <v>0</v>
      </c>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row>
    <row r="26" spans="2:65" ht="20.100000000000001" customHeight="1" x14ac:dyDescent="0.3">
      <c r="B26" s="34">
        <v>11</v>
      </c>
      <c r="C26" s="47" t="s">
        <v>118</v>
      </c>
      <c r="D26" s="88">
        <v>0</v>
      </c>
      <c r="E26" s="88">
        <v>0</v>
      </c>
      <c r="F26" s="90">
        <v>0</v>
      </c>
      <c r="G26" s="89">
        <v>0</v>
      </c>
      <c r="H26" s="88">
        <v>0</v>
      </c>
      <c r="I26" s="88">
        <v>0</v>
      </c>
      <c r="J26" s="88">
        <v>0</v>
      </c>
      <c r="K26" s="90">
        <v>0</v>
      </c>
      <c r="L26" s="88">
        <v>0</v>
      </c>
      <c r="M26" s="88">
        <v>0</v>
      </c>
      <c r="N26" s="88"/>
      <c r="O26" s="90"/>
      <c r="P26" s="88"/>
      <c r="Q26" s="88">
        <v>0</v>
      </c>
      <c r="R26" s="88"/>
      <c r="S26" s="90"/>
      <c r="T26" s="88"/>
      <c r="U26" s="88">
        <v>0</v>
      </c>
      <c r="V26" s="88"/>
      <c r="W26" s="90"/>
      <c r="X26" s="88"/>
      <c r="Y26" s="88">
        <v>0</v>
      </c>
      <c r="Z26" s="88"/>
      <c r="AA26" s="90"/>
      <c r="AB26" s="88"/>
      <c r="AC26" s="88">
        <v>0</v>
      </c>
      <c r="AD26" s="88">
        <v>0</v>
      </c>
      <c r="AE26" s="90">
        <v>0</v>
      </c>
      <c r="AF26" s="89">
        <v>0</v>
      </c>
      <c r="AG26" s="88">
        <v>0</v>
      </c>
      <c r="AH26" s="88">
        <v>0</v>
      </c>
      <c r="AI26" s="16"/>
      <c r="AJ26" s="16"/>
      <c r="AK26" s="43"/>
      <c r="AL26" s="46"/>
      <c r="AM26" s="16"/>
      <c r="AN26" s="16"/>
      <c r="AO26" s="16"/>
      <c r="AP26" s="43"/>
      <c r="AQ26" s="16"/>
      <c r="AR26" s="16"/>
      <c r="AS26" s="16"/>
      <c r="AT26" s="43"/>
      <c r="AU26" s="16"/>
      <c r="AV26" s="16"/>
      <c r="AW26" s="16"/>
      <c r="AX26" s="43"/>
      <c r="AY26" s="16"/>
      <c r="AZ26" s="16"/>
      <c r="BA26" s="16"/>
      <c r="BB26" s="43"/>
      <c r="BC26" s="16"/>
      <c r="BD26" s="16"/>
      <c r="BE26" s="16"/>
      <c r="BF26" s="43"/>
      <c r="BG26" s="16"/>
      <c r="BH26" s="16"/>
      <c r="BI26" s="16"/>
      <c r="BJ26" s="43"/>
      <c r="BK26" s="46"/>
      <c r="BL26" s="16"/>
      <c r="BM26" s="16"/>
    </row>
    <row r="27" spans="2:65" x14ac:dyDescent="0.3">
      <c r="B27" s="34">
        <v>12</v>
      </c>
      <c r="C27" s="32" t="s">
        <v>121</v>
      </c>
      <c r="D27" s="88">
        <v>0</v>
      </c>
      <c r="E27" s="88">
        <v>0</v>
      </c>
      <c r="F27" s="88">
        <v>0</v>
      </c>
      <c r="G27" s="89">
        <v>0</v>
      </c>
      <c r="H27" s="88">
        <v>0</v>
      </c>
      <c r="I27" s="88">
        <v>0</v>
      </c>
      <c r="J27" s="88">
        <v>0</v>
      </c>
      <c r="K27" s="88">
        <v>0</v>
      </c>
      <c r="L27" s="88">
        <v>0</v>
      </c>
      <c r="M27" s="88">
        <v>0</v>
      </c>
      <c r="N27" s="88"/>
      <c r="O27" s="88"/>
      <c r="P27" s="88"/>
      <c r="Q27" s="88">
        <v>0</v>
      </c>
      <c r="R27" s="88"/>
      <c r="S27" s="88"/>
      <c r="T27" s="88"/>
      <c r="U27" s="88">
        <v>0</v>
      </c>
      <c r="V27" s="88"/>
      <c r="W27" s="88"/>
      <c r="X27" s="88"/>
      <c r="Y27" s="88">
        <v>0</v>
      </c>
      <c r="Z27" s="88"/>
      <c r="AA27" s="88"/>
      <c r="AB27" s="88"/>
      <c r="AC27" s="88">
        <v>0</v>
      </c>
      <c r="AD27" s="88">
        <v>0</v>
      </c>
      <c r="AE27" s="88">
        <v>0</v>
      </c>
      <c r="AF27" s="89">
        <v>0</v>
      </c>
      <c r="AG27" s="88">
        <v>0</v>
      </c>
      <c r="AH27" s="88">
        <v>0</v>
      </c>
      <c r="AI27" s="16"/>
      <c r="AJ27" s="16"/>
      <c r="AK27" s="16"/>
      <c r="AL27" s="4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46"/>
      <c r="BL27" s="16"/>
      <c r="BM27" s="16"/>
    </row>
    <row r="28" spans="2:65" s="12" customFormat="1" x14ac:dyDescent="0.3">
      <c r="B28" s="34">
        <v>13</v>
      </c>
      <c r="C28" s="47" t="s">
        <v>116</v>
      </c>
      <c r="D28" s="88">
        <v>0</v>
      </c>
      <c r="E28" s="88">
        <v>0</v>
      </c>
      <c r="F28" s="88">
        <v>0</v>
      </c>
      <c r="G28" s="89">
        <v>0</v>
      </c>
      <c r="H28" s="88">
        <v>0</v>
      </c>
      <c r="I28" s="88">
        <v>0</v>
      </c>
      <c r="J28" s="88">
        <v>0</v>
      </c>
      <c r="K28" s="88">
        <v>0</v>
      </c>
      <c r="L28" s="88">
        <v>0</v>
      </c>
      <c r="M28" s="88">
        <v>0</v>
      </c>
      <c r="N28" s="88"/>
      <c r="O28" s="88"/>
      <c r="P28" s="88"/>
      <c r="Q28" s="88">
        <v>0</v>
      </c>
      <c r="R28" s="88"/>
      <c r="S28" s="88"/>
      <c r="T28" s="88"/>
      <c r="U28" s="88">
        <v>0</v>
      </c>
      <c r="V28" s="88"/>
      <c r="W28" s="88"/>
      <c r="X28" s="88"/>
      <c r="Y28" s="88">
        <v>0</v>
      </c>
      <c r="Z28" s="88"/>
      <c r="AA28" s="88"/>
      <c r="AB28" s="88"/>
      <c r="AC28" s="88">
        <v>0</v>
      </c>
      <c r="AD28" s="88">
        <v>0</v>
      </c>
      <c r="AE28" s="88">
        <v>0</v>
      </c>
      <c r="AF28" s="89">
        <v>0</v>
      </c>
      <c r="AG28" s="88">
        <v>0</v>
      </c>
      <c r="AH28" s="88">
        <v>0</v>
      </c>
      <c r="AI28" s="16"/>
      <c r="AJ28" s="16"/>
      <c r="AK28" s="16"/>
      <c r="AL28" s="4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46"/>
      <c r="BL28" s="16"/>
      <c r="BM28" s="16"/>
    </row>
    <row r="29" spans="2:65" s="12" customFormat="1" ht="28.8" x14ac:dyDescent="0.3">
      <c r="B29" s="35">
        <v>14</v>
      </c>
      <c r="C29" s="47" t="s">
        <v>117</v>
      </c>
      <c r="D29" s="89">
        <v>0</v>
      </c>
      <c r="E29" s="89">
        <v>0</v>
      </c>
      <c r="F29" s="89">
        <v>0</v>
      </c>
      <c r="G29" s="89">
        <v>0</v>
      </c>
      <c r="H29" s="89">
        <v>0</v>
      </c>
      <c r="I29" s="89">
        <v>0</v>
      </c>
      <c r="J29" s="89">
        <v>0</v>
      </c>
      <c r="K29" s="89">
        <v>0</v>
      </c>
      <c r="L29" s="89">
        <v>0</v>
      </c>
      <c r="M29" s="89">
        <v>0</v>
      </c>
      <c r="N29" s="89"/>
      <c r="O29" s="89"/>
      <c r="P29" s="89"/>
      <c r="Q29" s="89">
        <v>0</v>
      </c>
      <c r="R29" s="89"/>
      <c r="S29" s="89"/>
      <c r="T29" s="89"/>
      <c r="U29" s="89">
        <v>0</v>
      </c>
      <c r="V29" s="89"/>
      <c r="W29" s="89"/>
      <c r="X29" s="89"/>
      <c r="Y29" s="89">
        <v>0</v>
      </c>
      <c r="Z29" s="89"/>
      <c r="AA29" s="89"/>
      <c r="AB29" s="89"/>
      <c r="AC29" s="89">
        <v>0</v>
      </c>
      <c r="AD29" s="89">
        <v>0</v>
      </c>
      <c r="AE29" s="89">
        <v>0</v>
      </c>
      <c r="AF29" s="89">
        <v>0</v>
      </c>
      <c r="AG29" s="89">
        <v>0</v>
      </c>
      <c r="AH29" s="89">
        <v>0</v>
      </c>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row>
    <row r="30" spans="2:65" x14ac:dyDescent="0.3">
      <c r="B30" s="34">
        <v>15</v>
      </c>
      <c r="C30" s="47" t="s">
        <v>118</v>
      </c>
      <c r="D30" s="88">
        <v>0</v>
      </c>
      <c r="E30" s="88">
        <v>0</v>
      </c>
      <c r="F30" s="90">
        <v>0</v>
      </c>
      <c r="G30" s="89">
        <v>0</v>
      </c>
      <c r="H30" s="88">
        <v>0</v>
      </c>
      <c r="I30" s="88">
        <v>0</v>
      </c>
      <c r="J30" s="88">
        <v>0</v>
      </c>
      <c r="K30" s="90">
        <v>0</v>
      </c>
      <c r="L30" s="88">
        <v>0</v>
      </c>
      <c r="M30" s="88">
        <v>0</v>
      </c>
      <c r="N30" s="88"/>
      <c r="O30" s="90"/>
      <c r="P30" s="88"/>
      <c r="Q30" s="88">
        <v>0</v>
      </c>
      <c r="R30" s="88"/>
      <c r="S30" s="90"/>
      <c r="T30" s="88"/>
      <c r="U30" s="88">
        <v>0</v>
      </c>
      <c r="V30" s="88"/>
      <c r="W30" s="90"/>
      <c r="X30" s="88"/>
      <c r="Y30" s="88">
        <v>0</v>
      </c>
      <c r="Z30" s="88"/>
      <c r="AA30" s="90"/>
      <c r="AB30" s="88"/>
      <c r="AC30" s="88">
        <v>0</v>
      </c>
      <c r="AD30" s="88">
        <v>0</v>
      </c>
      <c r="AE30" s="90">
        <v>0</v>
      </c>
      <c r="AF30" s="89">
        <v>0</v>
      </c>
      <c r="AG30" s="88">
        <v>0</v>
      </c>
      <c r="AH30" s="88">
        <v>0</v>
      </c>
      <c r="AI30" s="16"/>
      <c r="AJ30" s="16"/>
      <c r="AK30" s="43"/>
      <c r="AL30" s="46"/>
      <c r="AM30" s="16"/>
      <c r="AN30" s="16"/>
      <c r="AO30" s="16"/>
      <c r="AP30" s="43"/>
      <c r="AQ30" s="16"/>
      <c r="AR30" s="16"/>
      <c r="AS30" s="16"/>
      <c r="AT30" s="43"/>
      <c r="AU30" s="16"/>
      <c r="AV30" s="16"/>
      <c r="AW30" s="16"/>
      <c r="AX30" s="43"/>
      <c r="AY30" s="16"/>
      <c r="AZ30" s="16"/>
      <c r="BA30" s="16"/>
      <c r="BB30" s="43"/>
      <c r="BC30" s="16"/>
      <c r="BD30" s="16"/>
      <c r="BE30" s="16"/>
      <c r="BF30" s="43"/>
      <c r="BG30" s="16"/>
      <c r="BH30" s="16"/>
      <c r="BI30" s="16"/>
      <c r="BJ30" s="43"/>
      <c r="BK30" s="46"/>
      <c r="BL30" s="16"/>
      <c r="BM30" s="16"/>
    </row>
    <row r="31" spans="2:65" x14ac:dyDescent="0.3">
      <c r="B31" s="34">
        <v>16</v>
      </c>
      <c r="C31" s="32" t="s">
        <v>122</v>
      </c>
      <c r="D31" s="88">
        <v>0</v>
      </c>
      <c r="E31" s="88">
        <v>0</v>
      </c>
      <c r="F31" s="88">
        <v>0</v>
      </c>
      <c r="G31" s="89">
        <v>0</v>
      </c>
      <c r="H31" s="88">
        <v>0</v>
      </c>
      <c r="I31" s="88">
        <v>9.1924024159831036E-4</v>
      </c>
      <c r="J31" s="88">
        <v>0</v>
      </c>
      <c r="K31" s="88">
        <v>0</v>
      </c>
      <c r="L31" s="88">
        <v>0</v>
      </c>
      <c r="M31" s="88">
        <v>0</v>
      </c>
      <c r="N31" s="88"/>
      <c r="O31" s="88"/>
      <c r="P31" s="88"/>
      <c r="Q31" s="88">
        <v>0</v>
      </c>
      <c r="R31" s="88"/>
      <c r="S31" s="88"/>
      <c r="T31" s="88"/>
      <c r="U31" s="88">
        <v>0</v>
      </c>
      <c r="V31" s="88"/>
      <c r="W31" s="88"/>
      <c r="X31" s="88"/>
      <c r="Y31" s="88">
        <v>0</v>
      </c>
      <c r="Z31" s="88"/>
      <c r="AA31" s="88"/>
      <c r="AB31" s="88"/>
      <c r="AC31" s="88">
        <v>9.1924024159831036E-4</v>
      </c>
      <c r="AD31" s="88">
        <v>0</v>
      </c>
      <c r="AE31" s="88">
        <v>0</v>
      </c>
      <c r="AF31" s="89">
        <v>0</v>
      </c>
      <c r="AG31" s="88">
        <v>0</v>
      </c>
      <c r="AH31" s="88">
        <v>0</v>
      </c>
      <c r="AI31" s="16"/>
      <c r="AJ31" s="16"/>
      <c r="AK31" s="16"/>
      <c r="AL31" s="4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46"/>
      <c r="BL31" s="16"/>
      <c r="BM31" s="16"/>
    </row>
    <row r="32" spans="2:65" x14ac:dyDescent="0.3">
      <c r="B32" s="34">
        <v>17</v>
      </c>
      <c r="C32" s="47" t="s">
        <v>116</v>
      </c>
      <c r="D32" s="88">
        <v>0</v>
      </c>
      <c r="E32" s="88">
        <v>0</v>
      </c>
      <c r="F32" s="88">
        <v>0</v>
      </c>
      <c r="G32" s="89">
        <v>0</v>
      </c>
      <c r="H32" s="88">
        <v>0</v>
      </c>
      <c r="I32" s="88">
        <v>3.8217495255903523E-10</v>
      </c>
      <c r="J32" s="88">
        <v>0</v>
      </c>
      <c r="K32" s="88">
        <v>0</v>
      </c>
      <c r="L32" s="88">
        <v>0</v>
      </c>
      <c r="M32" s="88">
        <v>0</v>
      </c>
      <c r="N32" s="88"/>
      <c r="O32" s="88"/>
      <c r="P32" s="88"/>
      <c r="Q32" s="88">
        <v>0</v>
      </c>
      <c r="R32" s="88"/>
      <c r="S32" s="88"/>
      <c r="T32" s="88"/>
      <c r="U32" s="88">
        <v>0</v>
      </c>
      <c r="V32" s="88"/>
      <c r="W32" s="88"/>
      <c r="X32" s="88"/>
      <c r="Y32" s="88">
        <v>0</v>
      </c>
      <c r="Z32" s="88"/>
      <c r="AA32" s="88"/>
      <c r="AB32" s="88"/>
      <c r="AC32" s="88">
        <v>3.8217495255903523E-10</v>
      </c>
      <c r="AD32" s="88">
        <v>0</v>
      </c>
      <c r="AE32" s="88">
        <v>0</v>
      </c>
      <c r="AF32" s="89">
        <v>0</v>
      </c>
      <c r="AG32" s="88">
        <v>0</v>
      </c>
      <c r="AH32" s="88">
        <v>0</v>
      </c>
      <c r="AI32" s="16"/>
      <c r="AJ32" s="16"/>
      <c r="AK32" s="16"/>
      <c r="AL32" s="4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46"/>
      <c r="BL32" s="16"/>
      <c r="BM32" s="16"/>
    </row>
    <row r="33" spans="2:65" s="12" customFormat="1" ht="28.8" x14ac:dyDescent="0.3">
      <c r="B33" s="35">
        <v>18</v>
      </c>
      <c r="C33" s="47" t="s">
        <v>117</v>
      </c>
      <c r="D33" s="89">
        <v>0</v>
      </c>
      <c r="E33" s="89">
        <v>0</v>
      </c>
      <c r="F33" s="89">
        <v>0</v>
      </c>
      <c r="G33" s="89">
        <v>0</v>
      </c>
      <c r="H33" s="89">
        <v>0</v>
      </c>
      <c r="I33" s="89">
        <v>1.2987274847985612E-6</v>
      </c>
      <c r="J33" s="89">
        <v>0</v>
      </c>
      <c r="K33" s="89">
        <v>0</v>
      </c>
      <c r="L33" s="89">
        <v>0</v>
      </c>
      <c r="M33" s="89">
        <v>0</v>
      </c>
      <c r="N33" s="89"/>
      <c r="O33" s="89"/>
      <c r="P33" s="89"/>
      <c r="Q33" s="89">
        <v>0</v>
      </c>
      <c r="R33" s="89"/>
      <c r="S33" s="89"/>
      <c r="T33" s="89"/>
      <c r="U33" s="89">
        <v>0</v>
      </c>
      <c r="V33" s="89"/>
      <c r="W33" s="89"/>
      <c r="X33" s="89"/>
      <c r="Y33" s="89">
        <v>0</v>
      </c>
      <c r="Z33" s="89"/>
      <c r="AA33" s="89"/>
      <c r="AB33" s="89"/>
      <c r="AC33" s="89">
        <v>1.2987274847985612E-6</v>
      </c>
      <c r="AD33" s="89">
        <v>0</v>
      </c>
      <c r="AE33" s="89">
        <v>0</v>
      </c>
      <c r="AF33" s="89">
        <v>0</v>
      </c>
      <c r="AG33" s="89">
        <v>0</v>
      </c>
      <c r="AH33" s="89">
        <v>0</v>
      </c>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row>
    <row r="34" spans="2:65" x14ac:dyDescent="0.3">
      <c r="B34" s="34">
        <v>19</v>
      </c>
      <c r="C34" s="47" t="s">
        <v>118</v>
      </c>
      <c r="D34" s="88">
        <v>0</v>
      </c>
      <c r="E34" s="88">
        <v>0</v>
      </c>
      <c r="F34" s="90">
        <v>0</v>
      </c>
      <c r="G34" s="89">
        <v>0</v>
      </c>
      <c r="H34" s="88">
        <v>0</v>
      </c>
      <c r="I34" s="88">
        <v>9.1794113193855928E-4</v>
      </c>
      <c r="J34" s="88">
        <v>0</v>
      </c>
      <c r="K34" s="90">
        <v>0</v>
      </c>
      <c r="L34" s="88">
        <v>0</v>
      </c>
      <c r="M34" s="88">
        <v>0</v>
      </c>
      <c r="N34" s="88"/>
      <c r="O34" s="90"/>
      <c r="P34" s="88"/>
      <c r="Q34" s="88">
        <v>0</v>
      </c>
      <c r="R34" s="88"/>
      <c r="S34" s="90"/>
      <c r="T34" s="88"/>
      <c r="U34" s="88">
        <v>0</v>
      </c>
      <c r="V34" s="88"/>
      <c r="W34" s="90"/>
      <c r="X34" s="88"/>
      <c r="Y34" s="88">
        <v>0</v>
      </c>
      <c r="Z34" s="88"/>
      <c r="AA34" s="90"/>
      <c r="AB34" s="88"/>
      <c r="AC34" s="88">
        <v>9.1794113193855928E-4</v>
      </c>
      <c r="AD34" s="88">
        <v>0</v>
      </c>
      <c r="AE34" s="90">
        <v>0</v>
      </c>
      <c r="AF34" s="89">
        <v>0</v>
      </c>
      <c r="AG34" s="88">
        <v>0</v>
      </c>
      <c r="AH34" s="88">
        <v>0</v>
      </c>
      <c r="AI34" s="16"/>
      <c r="AJ34" s="16"/>
      <c r="AK34" s="43"/>
      <c r="AL34" s="46"/>
      <c r="AM34" s="16"/>
      <c r="AN34" s="16"/>
      <c r="AO34" s="16"/>
      <c r="AP34" s="43"/>
      <c r="AQ34" s="16"/>
      <c r="AR34" s="16"/>
      <c r="AS34" s="16"/>
      <c r="AT34" s="43"/>
      <c r="AU34" s="16"/>
      <c r="AV34" s="16"/>
      <c r="AW34" s="16"/>
      <c r="AX34" s="43"/>
      <c r="AY34" s="16"/>
      <c r="AZ34" s="16"/>
      <c r="BA34" s="16"/>
      <c r="BB34" s="43"/>
      <c r="BC34" s="16"/>
      <c r="BD34" s="16"/>
      <c r="BE34" s="16"/>
      <c r="BF34" s="43"/>
      <c r="BG34" s="16"/>
      <c r="BH34" s="16"/>
      <c r="BI34" s="16"/>
      <c r="BJ34" s="43"/>
      <c r="BK34" s="46"/>
      <c r="BL34" s="16"/>
      <c r="BM34" s="16"/>
    </row>
    <row r="35" spans="2:65" x14ac:dyDescent="0.3">
      <c r="B35" s="34">
        <v>20</v>
      </c>
      <c r="C35" s="30" t="s">
        <v>123</v>
      </c>
      <c r="D35" s="88">
        <v>8.1081181028922374E-3</v>
      </c>
      <c r="E35" s="88">
        <v>2.4322010598882616E-3</v>
      </c>
      <c r="F35" s="88">
        <v>0</v>
      </c>
      <c r="G35" s="89">
        <v>4.7858323563111898E-4</v>
      </c>
      <c r="H35" s="88">
        <v>1.7235104122997145E-3</v>
      </c>
      <c r="I35" s="88">
        <v>8.6986782784928703E-4</v>
      </c>
      <c r="J35" s="88">
        <v>4.0473017250878792E-4</v>
      </c>
      <c r="K35" s="88">
        <v>0</v>
      </c>
      <c r="L35" s="88">
        <v>0</v>
      </c>
      <c r="M35" s="88">
        <v>0</v>
      </c>
      <c r="N35" s="88"/>
      <c r="O35" s="88"/>
      <c r="P35" s="88"/>
      <c r="Q35" s="88">
        <v>0</v>
      </c>
      <c r="R35" s="88"/>
      <c r="S35" s="88"/>
      <c r="T35" s="88"/>
      <c r="U35" s="88">
        <v>0</v>
      </c>
      <c r="V35" s="88"/>
      <c r="W35" s="88"/>
      <c r="X35" s="88"/>
      <c r="Y35" s="88">
        <v>0</v>
      </c>
      <c r="Z35" s="88"/>
      <c r="AA35" s="88"/>
      <c r="AB35" s="88"/>
      <c r="AC35" s="88">
        <v>8.9779859307415246E-3</v>
      </c>
      <c r="AD35" s="88">
        <v>2.8369312323970495E-3</v>
      </c>
      <c r="AE35" s="88">
        <v>0</v>
      </c>
      <c r="AF35" s="89">
        <v>4.7858323563111898E-4</v>
      </c>
      <c r="AG35" s="88">
        <v>1.7235104122997145E-3</v>
      </c>
      <c r="AH35" s="88">
        <v>2.8369312323970495E-3</v>
      </c>
      <c r="AI35" s="16"/>
      <c r="AJ35" s="16"/>
      <c r="AK35" s="16"/>
      <c r="AL35" s="4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46"/>
      <c r="BL35" s="16"/>
      <c r="BM35" s="16"/>
    </row>
    <row r="36" spans="2:65" ht="17.100000000000001" customHeight="1" x14ac:dyDescent="0.3">
      <c r="B36" s="34">
        <v>21</v>
      </c>
      <c r="C36" s="47" t="s">
        <v>116</v>
      </c>
      <c r="D36" s="88">
        <v>7.1945525428972253E-3</v>
      </c>
      <c r="E36" s="88">
        <v>2.0560085767427259E-3</v>
      </c>
      <c r="F36" s="88">
        <v>0</v>
      </c>
      <c r="G36" s="89">
        <v>4.2730428693493939E-4</v>
      </c>
      <c r="H36" s="88">
        <v>1.4193574263756034E-3</v>
      </c>
      <c r="I36" s="88">
        <v>8.6986782784928703E-4</v>
      </c>
      <c r="J36" s="88">
        <v>4.0473017250878792E-4</v>
      </c>
      <c r="K36" s="88">
        <v>0</v>
      </c>
      <c r="L36" s="88">
        <v>0</v>
      </c>
      <c r="M36" s="88">
        <v>0</v>
      </c>
      <c r="N36" s="88"/>
      <c r="O36" s="88"/>
      <c r="P36" s="88"/>
      <c r="Q36" s="88">
        <v>0</v>
      </c>
      <c r="R36" s="88"/>
      <c r="S36" s="88"/>
      <c r="T36" s="88"/>
      <c r="U36" s="88">
        <v>0</v>
      </c>
      <c r="V36" s="88"/>
      <c r="W36" s="88"/>
      <c r="X36" s="88"/>
      <c r="Y36" s="88">
        <v>0</v>
      </c>
      <c r="Z36" s="88"/>
      <c r="AA36" s="88"/>
      <c r="AB36" s="88"/>
      <c r="AC36" s="88">
        <v>8.0644203707465126E-3</v>
      </c>
      <c r="AD36" s="88">
        <v>2.4607387492515138E-3</v>
      </c>
      <c r="AE36" s="88">
        <v>0</v>
      </c>
      <c r="AF36" s="89">
        <v>4.2730428693493939E-4</v>
      </c>
      <c r="AG36" s="88">
        <v>1.4193574263756034E-3</v>
      </c>
      <c r="AH36" s="88">
        <v>2.4607387492515138E-3</v>
      </c>
      <c r="AI36" s="16"/>
      <c r="AJ36" s="16"/>
      <c r="AK36" s="16"/>
      <c r="AL36" s="4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46"/>
      <c r="BL36" s="16"/>
      <c r="BM36" s="16"/>
    </row>
    <row r="37" spans="2:65" ht="12" customHeight="1" x14ac:dyDescent="0.3">
      <c r="B37" s="35">
        <v>22</v>
      </c>
      <c r="C37" s="47" t="s">
        <v>117</v>
      </c>
      <c r="D37" s="88">
        <v>9.1274436216161033E-4</v>
      </c>
      <c r="E37" s="89">
        <v>3.7619248314553472E-4</v>
      </c>
      <c r="F37" s="89">
        <v>0</v>
      </c>
      <c r="G37" s="89">
        <v>5.1278948696179563E-5</v>
      </c>
      <c r="H37" s="89">
        <v>3.0415298592411099E-4</v>
      </c>
      <c r="I37" s="89">
        <v>0</v>
      </c>
      <c r="J37" s="89">
        <v>0</v>
      </c>
      <c r="K37" s="89">
        <v>0</v>
      </c>
      <c r="L37" s="89">
        <v>0</v>
      </c>
      <c r="M37" s="89">
        <v>0</v>
      </c>
      <c r="N37" s="89"/>
      <c r="O37" s="89"/>
      <c r="P37" s="89"/>
      <c r="Q37" s="89">
        <v>0</v>
      </c>
      <c r="R37" s="89"/>
      <c r="S37" s="89"/>
      <c r="T37" s="89"/>
      <c r="U37" s="88">
        <v>0</v>
      </c>
      <c r="V37" s="89"/>
      <c r="W37" s="89"/>
      <c r="X37" s="89"/>
      <c r="Y37" s="89">
        <v>0</v>
      </c>
      <c r="Z37" s="89"/>
      <c r="AA37" s="89"/>
      <c r="AB37" s="89"/>
      <c r="AC37" s="89">
        <v>9.1274436216161033E-4</v>
      </c>
      <c r="AD37" s="89">
        <v>3.7619248314553472E-4</v>
      </c>
      <c r="AE37" s="89">
        <v>0</v>
      </c>
      <c r="AF37" s="89">
        <v>5.1278948696179563E-5</v>
      </c>
      <c r="AG37" s="89">
        <v>3.0415298592411099E-4</v>
      </c>
      <c r="AH37" s="89">
        <v>3.7619248314553472E-4</v>
      </c>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row>
    <row r="38" spans="2:65" x14ac:dyDescent="0.3">
      <c r="B38" s="34">
        <v>23</v>
      </c>
      <c r="C38" s="47" t="s">
        <v>118</v>
      </c>
      <c r="D38" s="88">
        <v>8.211978334043362E-7</v>
      </c>
      <c r="E38" s="88">
        <v>0</v>
      </c>
      <c r="F38" s="90">
        <v>0</v>
      </c>
      <c r="G38" s="89">
        <v>0</v>
      </c>
      <c r="H38" s="88">
        <v>0</v>
      </c>
      <c r="I38" s="88">
        <v>0</v>
      </c>
      <c r="J38" s="88">
        <v>0</v>
      </c>
      <c r="K38" s="90">
        <v>0</v>
      </c>
      <c r="L38" s="88">
        <v>0</v>
      </c>
      <c r="M38" s="88">
        <v>0</v>
      </c>
      <c r="N38" s="88"/>
      <c r="O38" s="90"/>
      <c r="P38" s="88"/>
      <c r="Q38" s="88">
        <v>0</v>
      </c>
      <c r="R38" s="88"/>
      <c r="S38" s="90"/>
      <c r="T38" s="88"/>
      <c r="U38" s="88">
        <v>0</v>
      </c>
      <c r="V38" s="88"/>
      <c r="W38" s="90"/>
      <c r="X38" s="88"/>
      <c r="Y38" s="88">
        <v>0</v>
      </c>
      <c r="Z38" s="88"/>
      <c r="AA38" s="90"/>
      <c r="AB38" s="88"/>
      <c r="AC38" s="88">
        <v>8.211978334043362E-7</v>
      </c>
      <c r="AD38" s="88">
        <v>0</v>
      </c>
      <c r="AE38" s="90">
        <v>0</v>
      </c>
      <c r="AF38" s="89">
        <v>0</v>
      </c>
      <c r="AG38" s="88">
        <v>0</v>
      </c>
      <c r="AH38" s="88">
        <v>0</v>
      </c>
      <c r="AI38" s="16"/>
      <c r="AJ38" s="16"/>
      <c r="AK38" s="43"/>
      <c r="AL38" s="46"/>
      <c r="AM38" s="16"/>
      <c r="AN38" s="16"/>
      <c r="AO38" s="16"/>
      <c r="AP38" s="43"/>
      <c r="AQ38" s="16"/>
      <c r="AR38" s="16"/>
      <c r="AS38" s="16"/>
      <c r="AT38" s="43"/>
      <c r="AU38" s="16"/>
      <c r="AV38" s="16"/>
      <c r="AW38" s="16"/>
      <c r="AX38" s="43"/>
      <c r="AY38" s="16"/>
      <c r="AZ38" s="16"/>
      <c r="BA38" s="16"/>
      <c r="BB38" s="43"/>
      <c r="BC38" s="16"/>
      <c r="BD38" s="16"/>
      <c r="BE38" s="16"/>
      <c r="BF38" s="43"/>
      <c r="BG38" s="16"/>
      <c r="BH38" s="16"/>
      <c r="BI38" s="16"/>
      <c r="BJ38" s="43"/>
      <c r="BK38" s="46"/>
      <c r="BL38" s="16"/>
      <c r="BM38" s="16"/>
    </row>
    <row r="39" spans="2:65" x14ac:dyDescent="0.3">
      <c r="B39" s="34">
        <v>24</v>
      </c>
      <c r="C39" s="30" t="s">
        <v>124</v>
      </c>
      <c r="D39" s="88">
        <v>0.2135197496833432</v>
      </c>
      <c r="E39" s="88">
        <v>1.2606567207370041E-3</v>
      </c>
      <c r="F39" s="88">
        <v>1.2606567207370041E-3</v>
      </c>
      <c r="G39" s="88">
        <v>0</v>
      </c>
      <c r="H39" s="88">
        <v>0</v>
      </c>
      <c r="I39" s="91">
        <v>0</v>
      </c>
      <c r="J39" s="91">
        <v>0</v>
      </c>
      <c r="K39" s="91">
        <v>0</v>
      </c>
      <c r="L39" s="91">
        <v>0</v>
      </c>
      <c r="M39" s="90"/>
      <c r="N39" s="90"/>
      <c r="O39" s="90"/>
      <c r="P39" s="90"/>
      <c r="Q39" s="91">
        <v>0</v>
      </c>
      <c r="R39" s="91"/>
      <c r="S39" s="91"/>
      <c r="T39" s="91"/>
      <c r="U39" s="90"/>
      <c r="V39" s="90"/>
      <c r="W39" s="90"/>
      <c r="X39" s="90"/>
      <c r="Y39" s="90"/>
      <c r="Z39" s="90"/>
      <c r="AA39" s="90"/>
      <c r="AB39" s="90"/>
      <c r="AC39" s="91">
        <v>0.2135197496833432</v>
      </c>
      <c r="AD39" s="91">
        <v>1.2606567207370041E-3</v>
      </c>
      <c r="AE39" s="91">
        <v>1.2606567207370041E-3</v>
      </c>
      <c r="AF39" s="91">
        <v>0</v>
      </c>
      <c r="AG39" s="91">
        <v>0</v>
      </c>
      <c r="AH39" s="91">
        <v>1.2606567207370041E-3</v>
      </c>
      <c r="AI39" s="50"/>
      <c r="AJ39" s="50"/>
      <c r="AK39" s="50"/>
      <c r="AL39" s="50"/>
      <c r="AM39" s="50"/>
      <c r="AN39" s="50"/>
      <c r="AO39" s="50"/>
      <c r="AP39" s="50"/>
      <c r="AQ39" s="50"/>
      <c r="AR39" s="43"/>
      <c r="AS39" s="43"/>
      <c r="AT39" s="43"/>
      <c r="AU39" s="43"/>
      <c r="AV39" s="50"/>
      <c r="AW39" s="50"/>
      <c r="AX39" s="50"/>
      <c r="AY39" s="50"/>
      <c r="AZ39" s="43"/>
      <c r="BA39" s="43"/>
      <c r="BB39" s="43"/>
      <c r="BC39" s="43"/>
      <c r="BD39" s="43"/>
      <c r="BE39" s="43"/>
      <c r="BF39" s="43"/>
      <c r="BG39" s="43"/>
      <c r="BH39" s="46"/>
      <c r="BI39" s="46"/>
      <c r="BJ39" s="46"/>
      <c r="BK39" s="46"/>
      <c r="BL39" s="46"/>
      <c r="BM39" s="46"/>
    </row>
    <row r="40" spans="2:65" x14ac:dyDescent="0.3">
      <c r="B40" s="34">
        <v>25</v>
      </c>
      <c r="C40" s="32" t="s">
        <v>125</v>
      </c>
      <c r="D40" s="88">
        <v>0.21350285528313367</v>
      </c>
      <c r="E40" s="88">
        <v>1.2606567207370041E-3</v>
      </c>
      <c r="F40" s="88">
        <v>1.2606567207370041E-3</v>
      </c>
      <c r="G40" s="88">
        <v>0</v>
      </c>
      <c r="H40" s="88">
        <v>0</v>
      </c>
      <c r="I40" s="91">
        <v>0</v>
      </c>
      <c r="J40" s="91">
        <v>0</v>
      </c>
      <c r="K40" s="91">
        <v>0</v>
      </c>
      <c r="L40" s="91">
        <v>0</v>
      </c>
      <c r="M40" s="90"/>
      <c r="N40" s="90"/>
      <c r="O40" s="90"/>
      <c r="P40" s="90"/>
      <c r="Q40" s="91">
        <v>0</v>
      </c>
      <c r="R40" s="91"/>
      <c r="S40" s="91"/>
      <c r="T40" s="91"/>
      <c r="U40" s="90"/>
      <c r="V40" s="90"/>
      <c r="W40" s="90"/>
      <c r="X40" s="90"/>
      <c r="Y40" s="90"/>
      <c r="Z40" s="90"/>
      <c r="AA40" s="90"/>
      <c r="AB40" s="90"/>
      <c r="AC40" s="91">
        <v>0.21350285528313367</v>
      </c>
      <c r="AD40" s="91">
        <v>1.2606567207370041E-3</v>
      </c>
      <c r="AE40" s="91">
        <v>1.2606567207370041E-3</v>
      </c>
      <c r="AF40" s="91">
        <v>0</v>
      </c>
      <c r="AG40" s="91">
        <v>0</v>
      </c>
      <c r="AH40" s="91">
        <v>1.2606567207370041E-3</v>
      </c>
      <c r="AI40" s="50"/>
      <c r="AJ40" s="50"/>
      <c r="AK40" s="50"/>
      <c r="AL40" s="50"/>
      <c r="AM40" s="50"/>
      <c r="AN40" s="50"/>
      <c r="AO40" s="50"/>
      <c r="AP40" s="50"/>
      <c r="AQ40" s="50"/>
      <c r="AR40" s="43"/>
      <c r="AS40" s="43"/>
      <c r="AT40" s="43"/>
      <c r="AU40" s="43"/>
      <c r="AV40" s="50"/>
      <c r="AW40" s="50"/>
      <c r="AX40" s="50"/>
      <c r="AY40" s="50"/>
      <c r="AZ40" s="43"/>
      <c r="BA40" s="43"/>
      <c r="BB40" s="43"/>
      <c r="BC40" s="43"/>
      <c r="BD40" s="43"/>
      <c r="BE40" s="43"/>
      <c r="BF40" s="43"/>
      <c r="BG40" s="43"/>
      <c r="BH40" s="46"/>
      <c r="BI40" s="46"/>
      <c r="BJ40" s="46"/>
      <c r="BK40" s="46"/>
      <c r="BL40" s="46"/>
      <c r="BM40" s="46"/>
    </row>
    <row r="41" spans="2:65" x14ac:dyDescent="0.3">
      <c r="B41" s="34">
        <v>26</v>
      </c>
      <c r="C41" s="32" t="s">
        <v>126</v>
      </c>
      <c r="D41" s="88">
        <v>0</v>
      </c>
      <c r="E41" s="88">
        <v>0</v>
      </c>
      <c r="F41" s="88">
        <v>0</v>
      </c>
      <c r="G41" s="88">
        <v>0</v>
      </c>
      <c r="H41" s="88">
        <v>0</v>
      </c>
      <c r="I41" s="91">
        <v>0</v>
      </c>
      <c r="J41" s="91">
        <v>0</v>
      </c>
      <c r="K41" s="91">
        <v>0</v>
      </c>
      <c r="L41" s="91">
        <v>0</v>
      </c>
      <c r="M41" s="90"/>
      <c r="N41" s="90"/>
      <c r="O41" s="90"/>
      <c r="P41" s="90"/>
      <c r="Q41" s="91">
        <v>0</v>
      </c>
      <c r="R41" s="91"/>
      <c r="S41" s="91"/>
      <c r="T41" s="91"/>
      <c r="U41" s="90"/>
      <c r="V41" s="90"/>
      <c r="W41" s="90"/>
      <c r="X41" s="90"/>
      <c r="Y41" s="90"/>
      <c r="Z41" s="90"/>
      <c r="AA41" s="90"/>
      <c r="AB41" s="90"/>
      <c r="AC41" s="91">
        <v>0</v>
      </c>
      <c r="AD41" s="91">
        <v>0</v>
      </c>
      <c r="AE41" s="91">
        <v>0</v>
      </c>
      <c r="AF41" s="91">
        <v>0</v>
      </c>
      <c r="AG41" s="91">
        <v>0</v>
      </c>
      <c r="AH41" s="91">
        <v>0</v>
      </c>
      <c r="AI41" s="50"/>
      <c r="AJ41" s="50"/>
      <c r="AK41" s="50"/>
      <c r="AL41" s="50"/>
      <c r="AM41" s="50"/>
      <c r="AN41" s="50"/>
      <c r="AO41" s="50"/>
      <c r="AP41" s="50"/>
      <c r="AQ41" s="50"/>
      <c r="AR41" s="43"/>
      <c r="AS41" s="43"/>
      <c r="AT41" s="43"/>
      <c r="AU41" s="43"/>
      <c r="AV41" s="50"/>
      <c r="AW41" s="50"/>
      <c r="AX41" s="50"/>
      <c r="AY41" s="50"/>
      <c r="AZ41" s="43"/>
      <c r="BA41" s="43"/>
      <c r="BB41" s="43"/>
      <c r="BC41" s="43"/>
      <c r="BD41" s="43"/>
      <c r="BE41" s="43"/>
      <c r="BF41" s="43"/>
      <c r="BG41" s="43"/>
      <c r="BH41" s="46"/>
      <c r="BI41" s="46"/>
      <c r="BJ41" s="46"/>
      <c r="BK41" s="46"/>
      <c r="BL41" s="46"/>
      <c r="BM41" s="46"/>
    </row>
    <row r="42" spans="2:65" x14ac:dyDescent="0.3">
      <c r="B42" s="34">
        <v>27</v>
      </c>
      <c r="C42" s="32" t="s">
        <v>127</v>
      </c>
      <c r="D42" s="88">
        <v>1.6894400209240149E-5</v>
      </c>
      <c r="E42" s="88">
        <v>0</v>
      </c>
      <c r="F42" s="88">
        <v>0</v>
      </c>
      <c r="G42" s="88">
        <v>0</v>
      </c>
      <c r="H42" s="88">
        <v>0</v>
      </c>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6"/>
      <c r="BI42" s="46"/>
      <c r="BJ42" s="46"/>
      <c r="BK42" s="46"/>
      <c r="BL42" s="46"/>
      <c r="BM42" s="46"/>
    </row>
    <row r="43" spans="2:65" x14ac:dyDescent="0.3">
      <c r="B43" s="34">
        <v>28</v>
      </c>
      <c r="C43" s="30" t="s">
        <v>128</v>
      </c>
      <c r="D43" s="88">
        <v>9.9978037599855735E-5</v>
      </c>
      <c r="E43" s="88">
        <v>0</v>
      </c>
      <c r="F43" s="88">
        <v>0</v>
      </c>
      <c r="G43" s="88">
        <v>0</v>
      </c>
      <c r="H43" s="88">
        <v>0</v>
      </c>
      <c r="I43" s="89">
        <v>0</v>
      </c>
      <c r="J43" s="89">
        <v>0</v>
      </c>
      <c r="K43" s="89">
        <v>0</v>
      </c>
      <c r="L43" s="89">
        <v>0</v>
      </c>
      <c r="M43" s="89">
        <v>0</v>
      </c>
      <c r="N43" s="89"/>
      <c r="O43" s="89"/>
      <c r="P43" s="89"/>
      <c r="Q43" s="89">
        <v>0</v>
      </c>
      <c r="R43" s="89"/>
      <c r="S43" s="89"/>
      <c r="T43" s="89"/>
      <c r="U43" s="88">
        <v>0</v>
      </c>
      <c r="V43" s="88"/>
      <c r="W43" s="88"/>
      <c r="X43" s="88"/>
      <c r="Y43" s="89">
        <v>0</v>
      </c>
      <c r="Z43" s="89"/>
      <c r="AA43" s="89"/>
      <c r="AB43" s="89"/>
      <c r="AC43" s="89">
        <v>9.9978037599855735E-5</v>
      </c>
      <c r="AD43" s="89">
        <v>0</v>
      </c>
      <c r="AE43" s="89">
        <v>0</v>
      </c>
      <c r="AF43" s="89">
        <v>0</v>
      </c>
      <c r="AG43" s="89">
        <v>0</v>
      </c>
      <c r="AH43" s="89">
        <v>0</v>
      </c>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row>
    <row r="44" spans="2:65" x14ac:dyDescent="0.3">
      <c r="B44" s="34">
        <v>29</v>
      </c>
      <c r="C44" s="32" t="s">
        <v>129</v>
      </c>
      <c r="D44" s="88">
        <v>2.7966980628602363E-6</v>
      </c>
      <c r="E44" s="88">
        <v>0</v>
      </c>
      <c r="F44" s="88">
        <v>0</v>
      </c>
      <c r="G44" s="88">
        <v>0</v>
      </c>
      <c r="H44" s="88">
        <v>0</v>
      </c>
      <c r="I44" s="89">
        <v>0</v>
      </c>
      <c r="J44" s="89">
        <v>0</v>
      </c>
      <c r="K44" s="89">
        <v>0</v>
      </c>
      <c r="L44" s="89">
        <v>0</v>
      </c>
      <c r="M44" s="89">
        <v>0</v>
      </c>
      <c r="N44" s="89"/>
      <c r="O44" s="89"/>
      <c r="P44" s="89"/>
      <c r="Q44" s="89">
        <v>0</v>
      </c>
      <c r="R44" s="89"/>
      <c r="S44" s="89"/>
      <c r="T44" s="89"/>
      <c r="U44" s="88">
        <v>0</v>
      </c>
      <c r="V44" s="88"/>
      <c r="W44" s="88"/>
      <c r="X44" s="88"/>
      <c r="Y44" s="89">
        <v>0</v>
      </c>
      <c r="Z44" s="89"/>
      <c r="AA44" s="89"/>
      <c r="AB44" s="89"/>
      <c r="AC44" s="89">
        <v>2.7966980628602363E-6</v>
      </c>
      <c r="AD44" s="89">
        <v>0</v>
      </c>
      <c r="AE44" s="89">
        <v>0</v>
      </c>
      <c r="AF44" s="89">
        <v>0</v>
      </c>
      <c r="AG44" s="89">
        <v>0</v>
      </c>
      <c r="AH44" s="89">
        <v>0</v>
      </c>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row>
    <row r="45" spans="2:65" x14ac:dyDescent="0.3">
      <c r="B45" s="34">
        <v>30</v>
      </c>
      <c r="C45" s="32" t="s">
        <v>130</v>
      </c>
      <c r="D45" s="88">
        <v>9.7181339536995501E-5</v>
      </c>
      <c r="E45" s="88">
        <v>0</v>
      </c>
      <c r="F45" s="88">
        <v>0</v>
      </c>
      <c r="G45" s="89">
        <v>0</v>
      </c>
      <c r="H45" s="88">
        <v>0</v>
      </c>
      <c r="I45" s="89">
        <v>0</v>
      </c>
      <c r="J45" s="89">
        <v>0</v>
      </c>
      <c r="K45" s="89">
        <v>0</v>
      </c>
      <c r="L45" s="89">
        <v>0</v>
      </c>
      <c r="M45" s="89">
        <v>0</v>
      </c>
      <c r="N45" s="89"/>
      <c r="O45" s="89"/>
      <c r="P45" s="89"/>
      <c r="Q45" s="89">
        <v>0</v>
      </c>
      <c r="R45" s="89"/>
      <c r="S45" s="89"/>
      <c r="T45" s="89"/>
      <c r="U45" s="88">
        <v>0</v>
      </c>
      <c r="V45" s="88"/>
      <c r="W45" s="88"/>
      <c r="X45" s="88"/>
      <c r="Y45" s="89">
        <v>0</v>
      </c>
      <c r="Z45" s="89"/>
      <c r="AA45" s="89"/>
      <c r="AB45" s="89"/>
      <c r="AC45" s="89">
        <v>9.7181339536995501E-5</v>
      </c>
      <c r="AD45" s="89">
        <v>0</v>
      </c>
      <c r="AE45" s="89">
        <v>0</v>
      </c>
      <c r="AF45" s="89">
        <v>0</v>
      </c>
      <c r="AG45" s="89">
        <v>0</v>
      </c>
      <c r="AH45" s="89">
        <v>0</v>
      </c>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row>
    <row r="46" spans="2:65" ht="28.8" x14ac:dyDescent="0.3">
      <c r="B46" s="34">
        <v>31</v>
      </c>
      <c r="C46" s="30" t="s">
        <v>131</v>
      </c>
      <c r="D46" s="88">
        <v>0</v>
      </c>
      <c r="E46" s="88">
        <v>0</v>
      </c>
      <c r="F46" s="88">
        <v>0</v>
      </c>
      <c r="G46" s="89">
        <v>0</v>
      </c>
      <c r="H46" s="88">
        <v>0</v>
      </c>
      <c r="I46" s="89">
        <v>0</v>
      </c>
      <c r="J46" s="89">
        <v>0</v>
      </c>
      <c r="K46" s="89">
        <v>0</v>
      </c>
      <c r="L46" s="89">
        <v>0</v>
      </c>
      <c r="M46" s="89">
        <v>0</v>
      </c>
      <c r="N46" s="89"/>
      <c r="O46" s="89"/>
      <c r="P46" s="89"/>
      <c r="Q46" s="89">
        <v>0</v>
      </c>
      <c r="R46" s="89"/>
      <c r="S46" s="89"/>
      <c r="T46" s="89"/>
      <c r="U46" s="88">
        <v>0</v>
      </c>
      <c r="V46" s="88"/>
      <c r="W46" s="88"/>
      <c r="X46" s="88"/>
      <c r="Y46" s="89">
        <v>0</v>
      </c>
      <c r="Z46" s="89"/>
      <c r="AA46" s="89"/>
      <c r="AB46" s="89"/>
      <c r="AC46" s="89">
        <v>0</v>
      </c>
      <c r="AD46" s="89">
        <v>0</v>
      </c>
      <c r="AE46" s="89">
        <v>0</v>
      </c>
      <c r="AF46" s="89">
        <v>0</v>
      </c>
      <c r="AG46" s="89">
        <v>0</v>
      </c>
      <c r="AH46" s="89">
        <v>0</v>
      </c>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row>
    <row r="47" spans="2:65" x14ac:dyDescent="0.3">
      <c r="B47" s="37">
        <v>32</v>
      </c>
      <c r="C47" s="51" t="s">
        <v>175</v>
      </c>
      <c r="D47" s="92">
        <v>0.22434983168096909</v>
      </c>
      <c r="E47" s="92">
        <v>3.7911702706168587E-3</v>
      </c>
      <c r="F47" s="92">
        <v>1.2606567207370041E-3</v>
      </c>
      <c r="G47" s="92">
        <v>4.8551264654032476E-4</v>
      </c>
      <c r="H47" s="92">
        <v>1.7235104122997147E-3</v>
      </c>
      <c r="I47" s="92">
        <v>1.8011274230601423E-3</v>
      </c>
      <c r="J47" s="92">
        <v>4.0496730069853644E-4</v>
      </c>
      <c r="K47" s="92">
        <v>0</v>
      </c>
      <c r="L47" s="92">
        <v>0</v>
      </c>
      <c r="M47" s="92">
        <v>0</v>
      </c>
      <c r="N47" s="92"/>
      <c r="O47" s="92"/>
      <c r="P47" s="92"/>
      <c r="Q47" s="92">
        <v>0</v>
      </c>
      <c r="R47" s="92"/>
      <c r="S47" s="92"/>
      <c r="T47" s="92"/>
      <c r="U47" s="92">
        <v>0</v>
      </c>
      <c r="V47" s="92"/>
      <c r="W47" s="92"/>
      <c r="X47" s="92"/>
      <c r="Y47" s="92">
        <v>0</v>
      </c>
      <c r="Z47" s="92"/>
      <c r="AA47" s="92"/>
      <c r="AB47" s="92"/>
      <c r="AC47" s="92">
        <v>0.22615095910402924</v>
      </c>
      <c r="AD47" s="92">
        <v>4.1961375713153951E-3</v>
      </c>
      <c r="AE47" s="92">
        <v>1.2606567207370041E-3</v>
      </c>
      <c r="AF47" s="92">
        <v>4.8551264654032476E-4</v>
      </c>
      <c r="AG47" s="92">
        <v>1.7235104122997147E-3</v>
      </c>
      <c r="AH47" s="92">
        <v>4.1961375713153951E-3</v>
      </c>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row>
  </sheetData>
  <mergeCells count="48">
    <mergeCell ref="B10:C14"/>
    <mergeCell ref="D10:AH10"/>
    <mergeCell ref="AI10:BM10"/>
    <mergeCell ref="D11:H11"/>
    <mergeCell ref="I11:L11"/>
    <mergeCell ref="M11:P11"/>
    <mergeCell ref="Q11:T11"/>
    <mergeCell ref="U11:X11"/>
    <mergeCell ref="Y11:AB11"/>
    <mergeCell ref="AC11:AG11"/>
    <mergeCell ref="AH11:AH14"/>
    <mergeCell ref="BH11:BL11"/>
    <mergeCell ref="D12:H12"/>
    <mergeCell ref="I12:L12"/>
    <mergeCell ref="M12:P12"/>
    <mergeCell ref="Q12:T12"/>
    <mergeCell ref="BH12:BL12"/>
    <mergeCell ref="AN11:AQ11"/>
    <mergeCell ref="AR11:AU11"/>
    <mergeCell ref="AV11:AY11"/>
    <mergeCell ref="AZ11:BC11"/>
    <mergeCell ref="BD11:BG11"/>
    <mergeCell ref="BI13:BL13"/>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D4:R4"/>
    <mergeCell ref="AS13:AU13"/>
    <mergeCell ref="AW13:AY13"/>
    <mergeCell ref="BA13:BC13"/>
    <mergeCell ref="BE13:BG13"/>
    <mergeCell ref="U12:X12"/>
    <mergeCell ref="Y12:AB12"/>
    <mergeCell ref="AC12:AG12"/>
    <mergeCell ref="AI12:AM12"/>
    <mergeCell ref="AI11:AM11"/>
  </mergeCells>
  <conditionalFormatting sqref="C4:C7">
    <cfRule type="duplicateValues" dxfId="0" priority="1"/>
  </conditionalFormatting>
  <pageMargins left="0.7" right="0.7" top="0.78740157499999996" bottom="0.78740157499999996" header="0.3" footer="0.3"/>
  <headerFooter>
    <oddFooter>&amp;R_x000D_&amp;1#&amp;"Calibri"&amp;10&amp;K000000 Classification: GENERAL</oddFooter>
  </headerFooter>
  <customProperties>
    <customPr name="OrphanNamesChecked" r:id="rId1"/>
  </customPropertie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DF79F-0B1A-4993-85FE-43E793AC42DD}">
  <sheetPr>
    <tabColor theme="5" tint="0.79998168889431442"/>
  </sheetPr>
  <dimension ref="A1:AG44"/>
  <sheetViews>
    <sheetView topLeftCell="A10" zoomScale="50" zoomScaleNormal="50" workbookViewId="0">
      <selection activeCell="C4" sqref="C4:AC4"/>
    </sheetView>
  </sheetViews>
  <sheetFormatPr defaultColWidth="9.109375" defaultRowHeight="14.4" x14ac:dyDescent="0.3"/>
  <cols>
    <col min="1" max="1" width="19" bestFit="1" customWidth="1"/>
    <col min="2" max="2" width="60.5546875" bestFit="1" customWidth="1"/>
    <col min="3" max="3" width="14.88671875" bestFit="1" customWidth="1"/>
    <col min="4" max="5" width="11.33203125" customWidth="1"/>
    <col min="6" max="6" width="13" customWidth="1"/>
    <col min="7" max="7" width="14.44140625" customWidth="1"/>
    <col min="8" max="8" width="13.44140625" bestFit="1" customWidth="1"/>
    <col min="9" max="9" width="9.6640625" customWidth="1"/>
    <col min="10" max="10" width="11.33203125" customWidth="1"/>
    <col min="11" max="11" width="9.44140625" bestFit="1" customWidth="1"/>
    <col min="12" max="12" width="13.44140625" bestFit="1" customWidth="1"/>
    <col min="13" max="13" width="9.6640625" customWidth="1"/>
    <col min="14" max="14" width="11.33203125" customWidth="1"/>
    <col min="16" max="16" width="13.44140625" bestFit="1" customWidth="1"/>
    <col min="17" max="17" width="9.6640625" customWidth="1"/>
    <col min="18" max="18" width="11.33203125" customWidth="1"/>
    <col min="20" max="20" width="13.44140625" bestFit="1" customWidth="1"/>
    <col min="21" max="21" width="9.6640625" customWidth="1"/>
    <col min="22" max="22" width="11.33203125" customWidth="1"/>
    <col min="24" max="24" width="13.44140625" bestFit="1" customWidth="1"/>
    <col min="25" max="25" width="9.6640625" customWidth="1"/>
    <col min="26" max="26" width="11.33203125" customWidth="1"/>
    <col min="28" max="28" width="9.44140625" bestFit="1" customWidth="1"/>
    <col min="29" max="29" width="11" customWidth="1"/>
    <col min="30" max="30" width="11.33203125" customWidth="1"/>
    <col min="31" max="31" width="13" customWidth="1"/>
    <col min="32" max="32" width="9.44140625" bestFit="1" customWidth="1"/>
    <col min="33" max="33" width="10.33203125" customWidth="1"/>
  </cols>
  <sheetData>
    <row r="1" spans="1:33" x14ac:dyDescent="0.3">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x14ac:dyDescent="0.3">
      <c r="A2" s="3" t="s">
        <v>176</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x14ac:dyDescent="0.3">
      <c r="A3" s="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66" customHeight="1" x14ac:dyDescent="0.3">
      <c r="A4" s="3"/>
      <c r="B4" s="66" t="s">
        <v>177</v>
      </c>
      <c r="C4" s="146" t="s">
        <v>262</v>
      </c>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38"/>
      <c r="AE4" s="38"/>
      <c r="AF4" s="38"/>
      <c r="AG4" s="38"/>
    </row>
    <row r="5" spans="1:33" ht="24" x14ac:dyDescent="0.3">
      <c r="A5" s="70"/>
      <c r="B5" s="66" t="s">
        <v>178</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row>
    <row r="6" spans="1:33" x14ac:dyDescent="0.3">
      <c r="A6" s="70"/>
      <c r="B6" s="68"/>
      <c r="C6" s="71" t="s">
        <v>4</v>
      </c>
      <c r="D6" s="71" t="s">
        <v>5</v>
      </c>
      <c r="E6" s="71" t="s">
        <v>6</v>
      </c>
      <c r="F6" s="71" t="s">
        <v>7</v>
      </c>
      <c r="G6" s="71" t="s">
        <v>8</v>
      </c>
      <c r="H6" s="71" t="s">
        <v>9</v>
      </c>
      <c r="I6" s="71" t="s">
        <v>10</v>
      </c>
      <c r="J6" s="71" t="s">
        <v>11</v>
      </c>
      <c r="K6" s="71" t="s">
        <v>12</v>
      </c>
      <c r="L6" s="71" t="s">
        <v>61</v>
      </c>
      <c r="M6" s="71" t="s">
        <v>13</v>
      </c>
      <c r="N6" s="71" t="s">
        <v>14</v>
      </c>
      <c r="O6" s="71" t="s">
        <v>15</v>
      </c>
      <c r="P6" s="71" t="s">
        <v>16</v>
      </c>
      <c r="Q6" s="71" t="s">
        <v>62</v>
      </c>
      <c r="R6" s="72" t="s">
        <v>17</v>
      </c>
      <c r="S6" s="71" t="s">
        <v>18</v>
      </c>
      <c r="T6" s="71" t="s">
        <v>19</v>
      </c>
      <c r="U6" s="71" t="s">
        <v>20</v>
      </c>
      <c r="V6" s="71" t="s">
        <v>63</v>
      </c>
      <c r="W6" s="71" t="s">
        <v>21</v>
      </c>
      <c r="X6" s="71" t="s">
        <v>22</v>
      </c>
      <c r="Y6" s="71" t="s">
        <v>23</v>
      </c>
      <c r="Z6" s="71" t="s">
        <v>24</v>
      </c>
      <c r="AA6" s="71" t="s">
        <v>25</v>
      </c>
      <c r="AB6" s="71" t="s">
        <v>26</v>
      </c>
      <c r="AC6" s="71" t="s">
        <v>27</v>
      </c>
      <c r="AD6" s="71" t="s">
        <v>28</v>
      </c>
      <c r="AE6" s="71" t="s">
        <v>66</v>
      </c>
      <c r="AF6" s="71" t="s">
        <v>29</v>
      </c>
      <c r="AG6" s="71" t="s">
        <v>30</v>
      </c>
    </row>
    <row r="7" spans="1:33" ht="29.1" customHeight="1" x14ac:dyDescent="0.3">
      <c r="A7" s="114" t="s">
        <v>179</v>
      </c>
      <c r="B7" s="116"/>
      <c r="C7" s="131" t="s">
        <v>58</v>
      </c>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6"/>
    </row>
    <row r="8" spans="1:33" ht="15" customHeight="1" x14ac:dyDescent="0.3">
      <c r="A8" s="117"/>
      <c r="B8" s="118"/>
      <c r="C8" s="124" t="s">
        <v>100</v>
      </c>
      <c r="D8" s="125"/>
      <c r="E8" s="125"/>
      <c r="F8" s="125"/>
      <c r="G8" s="126"/>
      <c r="H8" s="124" t="s">
        <v>101</v>
      </c>
      <c r="I8" s="125"/>
      <c r="J8" s="125"/>
      <c r="K8" s="126"/>
      <c r="L8" s="124" t="s">
        <v>102</v>
      </c>
      <c r="M8" s="125"/>
      <c r="N8" s="125"/>
      <c r="O8" s="126"/>
      <c r="P8" s="124" t="s">
        <v>103</v>
      </c>
      <c r="Q8" s="125"/>
      <c r="R8" s="125"/>
      <c r="S8" s="126"/>
      <c r="T8" s="124" t="s">
        <v>104</v>
      </c>
      <c r="U8" s="125"/>
      <c r="V8" s="125"/>
      <c r="W8" s="126"/>
      <c r="X8" s="124" t="s">
        <v>105</v>
      </c>
      <c r="Y8" s="125"/>
      <c r="Z8" s="125"/>
      <c r="AA8" s="126"/>
      <c r="AB8" s="124" t="s">
        <v>106</v>
      </c>
      <c r="AC8" s="125"/>
      <c r="AD8" s="125"/>
      <c r="AE8" s="125"/>
      <c r="AF8" s="126"/>
      <c r="AG8" s="122" t="s">
        <v>174</v>
      </c>
    </row>
    <row r="9" spans="1:33" ht="53.25" customHeight="1" x14ac:dyDescent="0.3">
      <c r="A9" s="117"/>
      <c r="B9" s="118"/>
      <c r="C9" s="114" t="s">
        <v>172</v>
      </c>
      <c r="D9" s="115"/>
      <c r="E9" s="115"/>
      <c r="F9" s="115"/>
      <c r="G9" s="116"/>
      <c r="H9" s="114" t="s">
        <v>172</v>
      </c>
      <c r="I9" s="115"/>
      <c r="J9" s="115"/>
      <c r="K9" s="116"/>
      <c r="L9" s="114" t="s">
        <v>172</v>
      </c>
      <c r="M9" s="115"/>
      <c r="N9" s="115"/>
      <c r="O9" s="116"/>
      <c r="P9" s="114" t="s">
        <v>172</v>
      </c>
      <c r="Q9" s="115"/>
      <c r="R9" s="115"/>
      <c r="S9" s="116"/>
      <c r="T9" s="114" t="s">
        <v>172</v>
      </c>
      <c r="U9" s="115"/>
      <c r="V9" s="115"/>
      <c r="W9" s="116"/>
      <c r="X9" s="114" t="s">
        <v>172</v>
      </c>
      <c r="Y9" s="115"/>
      <c r="Z9" s="115"/>
      <c r="AA9" s="116"/>
      <c r="AB9" s="114" t="s">
        <v>172</v>
      </c>
      <c r="AC9" s="115"/>
      <c r="AD9" s="115"/>
      <c r="AE9" s="115"/>
      <c r="AF9" s="116"/>
      <c r="AG9" s="122"/>
    </row>
    <row r="10" spans="1:33" ht="57.75" customHeight="1" x14ac:dyDescent="0.3">
      <c r="A10" s="117"/>
      <c r="B10" s="118"/>
      <c r="C10" s="77"/>
      <c r="D10" s="114" t="s">
        <v>173</v>
      </c>
      <c r="E10" s="115"/>
      <c r="F10" s="115"/>
      <c r="G10" s="116"/>
      <c r="H10" s="77"/>
      <c r="I10" s="114" t="s">
        <v>173</v>
      </c>
      <c r="J10" s="115"/>
      <c r="K10" s="116"/>
      <c r="L10" s="77"/>
      <c r="M10" s="114" t="s">
        <v>173</v>
      </c>
      <c r="N10" s="115"/>
      <c r="O10" s="116"/>
      <c r="P10" s="77"/>
      <c r="Q10" s="114" t="s">
        <v>173</v>
      </c>
      <c r="R10" s="115"/>
      <c r="S10" s="116"/>
      <c r="T10" s="77"/>
      <c r="U10" s="114" t="s">
        <v>173</v>
      </c>
      <c r="V10" s="115"/>
      <c r="W10" s="116"/>
      <c r="X10" s="77"/>
      <c r="Y10" s="114" t="s">
        <v>173</v>
      </c>
      <c r="Z10" s="115"/>
      <c r="AA10" s="116"/>
      <c r="AB10" s="77"/>
      <c r="AC10" s="114" t="s">
        <v>173</v>
      </c>
      <c r="AD10" s="115"/>
      <c r="AE10" s="115"/>
      <c r="AF10" s="116"/>
      <c r="AG10" s="122"/>
    </row>
    <row r="11" spans="1:33" ht="72" x14ac:dyDescent="0.3">
      <c r="A11" s="119"/>
      <c r="B11" s="120"/>
      <c r="C11" s="39"/>
      <c r="D11" s="39"/>
      <c r="E11" s="40" t="s">
        <v>109</v>
      </c>
      <c r="F11" s="16" t="s">
        <v>110</v>
      </c>
      <c r="G11" s="16" t="s">
        <v>111</v>
      </c>
      <c r="H11" s="39"/>
      <c r="I11" s="39"/>
      <c r="J11" s="16" t="s">
        <v>109</v>
      </c>
      <c r="K11" s="16" t="s">
        <v>111</v>
      </c>
      <c r="L11" s="39"/>
      <c r="M11" s="39"/>
      <c r="N11" s="16" t="s">
        <v>109</v>
      </c>
      <c r="O11" s="16" t="s">
        <v>111</v>
      </c>
      <c r="P11" s="39"/>
      <c r="Q11" s="39"/>
      <c r="R11" s="16" t="s">
        <v>109</v>
      </c>
      <c r="S11" s="16" t="s">
        <v>111</v>
      </c>
      <c r="T11" s="39"/>
      <c r="U11" s="39"/>
      <c r="V11" s="16" t="s">
        <v>109</v>
      </c>
      <c r="W11" s="16" t="s">
        <v>112</v>
      </c>
      <c r="X11" s="39"/>
      <c r="Y11" s="39"/>
      <c r="Z11" s="16" t="s">
        <v>109</v>
      </c>
      <c r="AA11" s="16" t="s">
        <v>111</v>
      </c>
      <c r="AB11" s="39"/>
      <c r="AC11" s="39"/>
      <c r="AD11" s="40" t="s">
        <v>109</v>
      </c>
      <c r="AE11" s="16" t="s">
        <v>110</v>
      </c>
      <c r="AF11" s="16" t="s">
        <v>111</v>
      </c>
      <c r="AG11" s="123"/>
    </row>
    <row r="12" spans="1:33" ht="27" customHeight="1" x14ac:dyDescent="0.3">
      <c r="A12" s="33"/>
      <c r="B12" s="31" t="s">
        <v>96</v>
      </c>
      <c r="C12" s="41"/>
      <c r="D12" s="42"/>
      <c r="E12" s="42"/>
      <c r="F12" s="43"/>
      <c r="G12" s="43"/>
      <c r="H12" s="43"/>
      <c r="I12" s="42"/>
      <c r="J12" s="42"/>
      <c r="K12" s="43"/>
      <c r="L12" s="43"/>
      <c r="M12" s="42"/>
      <c r="N12" s="42"/>
      <c r="O12" s="43"/>
      <c r="P12" s="43"/>
      <c r="Q12" s="42"/>
      <c r="R12" s="42"/>
      <c r="S12" s="43"/>
      <c r="T12" s="43"/>
      <c r="U12" s="42"/>
      <c r="V12" s="42"/>
      <c r="W12" s="43"/>
      <c r="X12" s="43"/>
      <c r="Y12" s="42"/>
      <c r="Z12" s="42"/>
      <c r="AA12" s="43"/>
      <c r="AB12" s="43"/>
      <c r="AC12" s="42"/>
      <c r="AD12" s="42"/>
      <c r="AE12" s="43"/>
      <c r="AF12" s="43"/>
      <c r="AG12" s="43"/>
    </row>
    <row r="13" spans="1:33" ht="43.2" x14ac:dyDescent="0.3">
      <c r="A13" s="34">
        <v>1</v>
      </c>
      <c r="B13" s="83" t="s">
        <v>113</v>
      </c>
      <c r="C13" s="93">
        <v>5.4784749897768749E-2</v>
      </c>
      <c r="D13" s="93">
        <v>4.2551055015783677E-3</v>
      </c>
      <c r="E13" s="93">
        <v>4.1269606833363453E-4</v>
      </c>
      <c r="F13" s="93">
        <v>1.0296539311639599E-3</v>
      </c>
      <c r="G13" s="93">
        <v>2.5779584119841447E-3</v>
      </c>
      <c r="H13" s="93">
        <v>8.6624202427378858E-6</v>
      </c>
      <c r="I13" s="93">
        <v>8.6624202427378858E-6</v>
      </c>
      <c r="J13" s="93">
        <v>0</v>
      </c>
      <c r="K13" s="93">
        <v>0</v>
      </c>
      <c r="L13" s="93">
        <v>0</v>
      </c>
      <c r="M13" s="93"/>
      <c r="N13" s="93"/>
      <c r="O13" s="93"/>
      <c r="P13" s="93">
        <v>0</v>
      </c>
      <c r="Q13" s="93"/>
      <c r="R13" s="93"/>
      <c r="S13" s="93"/>
      <c r="T13" s="93">
        <v>0</v>
      </c>
      <c r="U13" s="93"/>
      <c r="V13" s="93"/>
      <c r="W13" s="93"/>
      <c r="X13" s="93">
        <v>0</v>
      </c>
      <c r="Y13" s="93"/>
      <c r="Z13" s="93"/>
      <c r="AA13" s="93"/>
      <c r="AB13" s="93">
        <v>5.4793412318011485E-2</v>
      </c>
      <c r="AC13" s="93">
        <v>4.2637679218211055E-3</v>
      </c>
      <c r="AD13" s="93">
        <v>4.1269606833363453E-4</v>
      </c>
      <c r="AE13" s="93">
        <v>1.0296539311639599E-3</v>
      </c>
      <c r="AF13" s="93">
        <v>2.5779584119841447E-3</v>
      </c>
      <c r="AG13" s="93">
        <v>4.2637679218211055E-3</v>
      </c>
    </row>
    <row r="14" spans="1:33" x14ac:dyDescent="0.3">
      <c r="A14" s="34">
        <v>2</v>
      </c>
      <c r="B14" s="30" t="s">
        <v>114</v>
      </c>
      <c r="C14" s="88">
        <v>3.5329896158929142E-3</v>
      </c>
      <c r="D14" s="88">
        <v>1.6450953222875252E-4</v>
      </c>
      <c r="E14" s="88">
        <v>0</v>
      </c>
      <c r="F14" s="88">
        <v>0</v>
      </c>
      <c r="G14" s="88">
        <v>0</v>
      </c>
      <c r="H14" s="88">
        <v>0</v>
      </c>
      <c r="I14" s="88">
        <v>0</v>
      </c>
      <c r="J14" s="88">
        <v>0</v>
      </c>
      <c r="K14" s="88">
        <v>0</v>
      </c>
      <c r="L14" s="88">
        <v>0</v>
      </c>
      <c r="M14" s="88"/>
      <c r="N14" s="88"/>
      <c r="O14" s="88"/>
      <c r="P14" s="88">
        <v>0</v>
      </c>
      <c r="Q14" s="88"/>
      <c r="R14" s="88"/>
      <c r="S14" s="88"/>
      <c r="T14" s="88">
        <v>0</v>
      </c>
      <c r="U14" s="88"/>
      <c r="V14" s="88"/>
      <c r="W14" s="88"/>
      <c r="X14" s="88">
        <v>0</v>
      </c>
      <c r="Y14" s="88"/>
      <c r="Z14" s="88"/>
      <c r="AA14" s="88"/>
      <c r="AB14" s="88">
        <v>3.5329896158929142E-3</v>
      </c>
      <c r="AC14" s="88">
        <v>1.6450953222875252E-4</v>
      </c>
      <c r="AD14" s="88">
        <v>0</v>
      </c>
      <c r="AE14" s="88">
        <v>0</v>
      </c>
      <c r="AF14" s="88">
        <v>0</v>
      </c>
      <c r="AG14" s="88">
        <v>1.6450953222875252E-4</v>
      </c>
    </row>
    <row r="15" spans="1:33" x14ac:dyDescent="0.3">
      <c r="A15" s="34">
        <v>3</v>
      </c>
      <c r="B15" s="45" t="s">
        <v>115</v>
      </c>
      <c r="C15" s="88">
        <v>1.5722138398691346E-3</v>
      </c>
      <c r="D15" s="88">
        <v>0</v>
      </c>
      <c r="E15" s="88">
        <v>0</v>
      </c>
      <c r="F15" s="88">
        <v>0</v>
      </c>
      <c r="G15" s="88">
        <v>0</v>
      </c>
      <c r="H15" s="88">
        <v>0</v>
      </c>
      <c r="I15" s="88">
        <v>0</v>
      </c>
      <c r="J15" s="88">
        <v>0</v>
      </c>
      <c r="K15" s="88">
        <v>0</v>
      </c>
      <c r="L15" s="88">
        <v>0</v>
      </c>
      <c r="M15" s="88"/>
      <c r="N15" s="88"/>
      <c r="O15" s="88"/>
      <c r="P15" s="88">
        <v>0</v>
      </c>
      <c r="Q15" s="88"/>
      <c r="R15" s="88"/>
      <c r="S15" s="88"/>
      <c r="T15" s="88">
        <v>0</v>
      </c>
      <c r="U15" s="88"/>
      <c r="V15" s="88"/>
      <c r="W15" s="88"/>
      <c r="X15" s="88">
        <v>0</v>
      </c>
      <c r="Y15" s="88"/>
      <c r="Z15" s="88"/>
      <c r="AA15" s="88"/>
      <c r="AB15" s="88">
        <v>1.5722138398691346E-3</v>
      </c>
      <c r="AC15" s="88">
        <v>0</v>
      </c>
      <c r="AD15" s="88">
        <v>0</v>
      </c>
      <c r="AE15" s="88">
        <v>0</v>
      </c>
      <c r="AF15" s="88">
        <v>0</v>
      </c>
      <c r="AG15" s="88">
        <v>0</v>
      </c>
    </row>
    <row r="16" spans="1:33" x14ac:dyDescent="0.3">
      <c r="A16" s="34">
        <v>4</v>
      </c>
      <c r="B16" s="32" t="s">
        <v>116</v>
      </c>
      <c r="C16" s="88">
        <v>8.2995695825619712E-4</v>
      </c>
      <c r="D16" s="88">
        <v>0</v>
      </c>
      <c r="E16" s="88" t="s">
        <v>198</v>
      </c>
      <c r="F16" s="89">
        <v>0</v>
      </c>
      <c r="G16" s="88">
        <v>0</v>
      </c>
      <c r="H16" s="88">
        <v>0</v>
      </c>
      <c r="I16" s="88">
        <v>0</v>
      </c>
      <c r="J16" s="88">
        <v>0</v>
      </c>
      <c r="K16" s="88">
        <v>0</v>
      </c>
      <c r="L16" s="88">
        <v>0</v>
      </c>
      <c r="M16" s="88"/>
      <c r="N16" s="88"/>
      <c r="O16" s="88"/>
      <c r="P16" s="88">
        <v>0</v>
      </c>
      <c r="Q16" s="88"/>
      <c r="R16" s="88"/>
      <c r="S16" s="88"/>
      <c r="T16" s="88">
        <v>0</v>
      </c>
      <c r="U16" s="88"/>
      <c r="V16" s="88"/>
      <c r="W16" s="88"/>
      <c r="X16" s="88">
        <v>0</v>
      </c>
      <c r="Y16" s="88"/>
      <c r="Z16" s="88"/>
      <c r="AA16" s="88"/>
      <c r="AB16" s="88">
        <v>8.2995695825619712E-4</v>
      </c>
      <c r="AC16" s="88">
        <v>0</v>
      </c>
      <c r="AD16" s="88" t="e">
        <v>#VALUE!</v>
      </c>
      <c r="AE16" s="89">
        <v>0</v>
      </c>
      <c r="AF16" s="88">
        <v>0</v>
      </c>
      <c r="AG16" s="88">
        <v>0</v>
      </c>
    </row>
    <row r="17" spans="1:33" ht="28.8" x14ac:dyDescent="0.3">
      <c r="A17" s="35">
        <v>5</v>
      </c>
      <c r="B17" s="32" t="s">
        <v>117</v>
      </c>
      <c r="C17" s="89">
        <v>7.4225688161293701E-4</v>
      </c>
      <c r="D17" s="89">
        <v>0</v>
      </c>
      <c r="E17" s="89">
        <v>0</v>
      </c>
      <c r="F17" s="89">
        <v>0</v>
      </c>
      <c r="G17" s="89">
        <v>0</v>
      </c>
      <c r="H17" s="89">
        <v>0</v>
      </c>
      <c r="I17" s="89">
        <v>0</v>
      </c>
      <c r="J17" s="89">
        <v>0</v>
      </c>
      <c r="K17" s="89">
        <v>0</v>
      </c>
      <c r="L17" s="89">
        <v>0</v>
      </c>
      <c r="M17" s="89"/>
      <c r="N17" s="89"/>
      <c r="O17" s="89"/>
      <c r="P17" s="89">
        <v>0</v>
      </c>
      <c r="Q17" s="89"/>
      <c r="R17" s="89"/>
      <c r="S17" s="89"/>
      <c r="T17" s="89">
        <v>0</v>
      </c>
      <c r="U17" s="89"/>
      <c r="V17" s="89"/>
      <c r="W17" s="89"/>
      <c r="X17" s="89">
        <v>0</v>
      </c>
      <c r="Y17" s="89"/>
      <c r="Z17" s="89"/>
      <c r="AA17" s="89"/>
      <c r="AB17" s="89">
        <v>7.4225688161293701E-4</v>
      </c>
      <c r="AC17" s="89">
        <v>0</v>
      </c>
      <c r="AD17" s="89">
        <v>0</v>
      </c>
      <c r="AE17" s="89">
        <v>0</v>
      </c>
      <c r="AF17" s="89">
        <v>0</v>
      </c>
      <c r="AG17" s="89">
        <v>0</v>
      </c>
    </row>
    <row r="18" spans="1:33" x14ac:dyDescent="0.3">
      <c r="A18" s="34">
        <v>6</v>
      </c>
      <c r="B18" s="32" t="s">
        <v>118</v>
      </c>
      <c r="C18" s="88">
        <v>0</v>
      </c>
      <c r="D18" s="88">
        <v>0</v>
      </c>
      <c r="E18" s="90">
        <v>0</v>
      </c>
      <c r="F18" s="89">
        <v>0</v>
      </c>
      <c r="G18" s="88">
        <v>0</v>
      </c>
      <c r="H18" s="88">
        <v>0</v>
      </c>
      <c r="I18" s="88">
        <v>0</v>
      </c>
      <c r="J18" s="90">
        <v>0</v>
      </c>
      <c r="K18" s="88">
        <v>0</v>
      </c>
      <c r="L18" s="88">
        <v>0</v>
      </c>
      <c r="M18" s="88"/>
      <c r="N18" s="90"/>
      <c r="O18" s="88"/>
      <c r="P18" s="88">
        <v>0</v>
      </c>
      <c r="Q18" s="88"/>
      <c r="R18" s="90"/>
      <c r="S18" s="88"/>
      <c r="T18" s="88">
        <v>0</v>
      </c>
      <c r="U18" s="88"/>
      <c r="V18" s="90"/>
      <c r="W18" s="88"/>
      <c r="X18" s="88">
        <v>0</v>
      </c>
      <c r="Y18" s="88"/>
      <c r="Z18" s="90"/>
      <c r="AA18" s="88"/>
      <c r="AB18" s="88">
        <v>0</v>
      </c>
      <c r="AC18" s="88">
        <v>0</v>
      </c>
      <c r="AD18" s="90"/>
      <c r="AE18" s="89">
        <v>0</v>
      </c>
      <c r="AF18" s="88">
        <v>0</v>
      </c>
      <c r="AG18" s="88">
        <v>0</v>
      </c>
    </row>
    <row r="19" spans="1:33" x14ac:dyDescent="0.3">
      <c r="A19" s="34">
        <v>7</v>
      </c>
      <c r="B19" s="45" t="s">
        <v>119</v>
      </c>
      <c r="C19" s="88">
        <v>1.9607757760237801E-3</v>
      </c>
      <c r="D19" s="88">
        <v>1.6450953222875252E-4</v>
      </c>
      <c r="E19" s="88">
        <v>0</v>
      </c>
      <c r="F19" s="89">
        <v>0</v>
      </c>
      <c r="G19" s="88">
        <v>0</v>
      </c>
      <c r="H19" s="88">
        <v>0</v>
      </c>
      <c r="I19" s="88">
        <v>0</v>
      </c>
      <c r="J19" s="88">
        <v>0</v>
      </c>
      <c r="K19" s="88">
        <v>0</v>
      </c>
      <c r="L19" s="88">
        <v>0</v>
      </c>
      <c r="M19" s="88"/>
      <c r="N19" s="88"/>
      <c r="O19" s="88"/>
      <c r="P19" s="88">
        <v>0</v>
      </c>
      <c r="Q19" s="88"/>
      <c r="R19" s="88"/>
      <c r="S19" s="88"/>
      <c r="T19" s="88">
        <v>0</v>
      </c>
      <c r="U19" s="88"/>
      <c r="V19" s="88"/>
      <c r="W19" s="88"/>
      <c r="X19" s="88">
        <v>0</v>
      </c>
      <c r="Y19" s="88"/>
      <c r="Z19" s="88"/>
      <c r="AA19" s="88"/>
      <c r="AB19" s="88">
        <v>1.9607757760237801E-3</v>
      </c>
      <c r="AC19" s="88">
        <v>1.6450953222875252E-4</v>
      </c>
      <c r="AD19" s="88">
        <v>0</v>
      </c>
      <c r="AE19" s="89">
        <v>0</v>
      </c>
      <c r="AF19" s="88">
        <v>0</v>
      </c>
      <c r="AG19" s="88">
        <v>1.6450953222875252E-4</v>
      </c>
    </row>
    <row r="20" spans="1:33" x14ac:dyDescent="0.3">
      <c r="A20" s="34">
        <v>8</v>
      </c>
      <c r="B20" s="32" t="s">
        <v>120</v>
      </c>
      <c r="C20" s="88">
        <v>0</v>
      </c>
      <c r="D20" s="88">
        <v>0</v>
      </c>
      <c r="E20" s="88">
        <v>0</v>
      </c>
      <c r="F20" s="89">
        <v>0</v>
      </c>
      <c r="G20" s="88">
        <v>0</v>
      </c>
      <c r="H20" s="88">
        <v>0</v>
      </c>
      <c r="I20" s="88">
        <v>0</v>
      </c>
      <c r="J20" s="88">
        <v>0</v>
      </c>
      <c r="K20" s="88">
        <v>0</v>
      </c>
      <c r="L20" s="88">
        <v>0</v>
      </c>
      <c r="M20" s="88"/>
      <c r="N20" s="88"/>
      <c r="O20" s="88"/>
      <c r="P20" s="88">
        <v>0</v>
      </c>
      <c r="Q20" s="88"/>
      <c r="R20" s="88"/>
      <c r="S20" s="88"/>
      <c r="T20" s="88">
        <v>0</v>
      </c>
      <c r="U20" s="88"/>
      <c r="V20" s="88"/>
      <c r="W20" s="88"/>
      <c r="X20" s="88">
        <v>0</v>
      </c>
      <c r="Y20" s="88"/>
      <c r="Z20" s="88"/>
      <c r="AA20" s="88"/>
      <c r="AB20" s="88">
        <v>0</v>
      </c>
      <c r="AC20" s="88">
        <v>0</v>
      </c>
      <c r="AD20" s="88">
        <v>0</v>
      </c>
      <c r="AE20" s="89">
        <v>0</v>
      </c>
      <c r="AF20" s="88">
        <v>0</v>
      </c>
      <c r="AG20" s="88">
        <v>0</v>
      </c>
    </row>
    <row r="21" spans="1:33" x14ac:dyDescent="0.3">
      <c r="A21" s="34">
        <v>9</v>
      </c>
      <c r="B21" s="47" t="s">
        <v>116</v>
      </c>
      <c r="C21" s="88">
        <v>0</v>
      </c>
      <c r="D21" s="88">
        <v>0</v>
      </c>
      <c r="E21" s="88">
        <v>0</v>
      </c>
      <c r="F21" s="89">
        <v>0</v>
      </c>
      <c r="G21" s="88">
        <v>0</v>
      </c>
      <c r="H21" s="88">
        <v>0</v>
      </c>
      <c r="I21" s="88">
        <v>0</v>
      </c>
      <c r="J21" s="88">
        <v>0</v>
      </c>
      <c r="K21" s="88">
        <v>0</v>
      </c>
      <c r="L21" s="88">
        <v>0</v>
      </c>
      <c r="M21" s="88"/>
      <c r="N21" s="88"/>
      <c r="O21" s="88"/>
      <c r="P21" s="88">
        <v>0</v>
      </c>
      <c r="Q21" s="88"/>
      <c r="R21" s="88"/>
      <c r="S21" s="88"/>
      <c r="T21" s="88">
        <v>0</v>
      </c>
      <c r="U21" s="88"/>
      <c r="V21" s="88"/>
      <c r="W21" s="88"/>
      <c r="X21" s="88">
        <v>0</v>
      </c>
      <c r="Y21" s="88"/>
      <c r="Z21" s="88"/>
      <c r="AA21" s="88"/>
      <c r="AB21" s="88">
        <v>0</v>
      </c>
      <c r="AC21" s="88">
        <v>0</v>
      </c>
      <c r="AD21" s="88">
        <v>0</v>
      </c>
      <c r="AE21" s="89">
        <v>0</v>
      </c>
      <c r="AF21" s="88">
        <v>0</v>
      </c>
      <c r="AG21" s="88">
        <v>0</v>
      </c>
    </row>
    <row r="22" spans="1:33" ht="28.8" x14ac:dyDescent="0.3">
      <c r="A22" s="35">
        <v>10</v>
      </c>
      <c r="B22" s="47" t="s">
        <v>117</v>
      </c>
      <c r="C22" s="89">
        <v>0</v>
      </c>
      <c r="D22" s="89">
        <v>0</v>
      </c>
      <c r="E22" s="89">
        <v>0</v>
      </c>
      <c r="F22" s="89">
        <v>0</v>
      </c>
      <c r="G22" s="89">
        <v>0</v>
      </c>
      <c r="H22" s="89">
        <v>0</v>
      </c>
      <c r="I22" s="89">
        <v>0</v>
      </c>
      <c r="J22" s="89">
        <v>0</v>
      </c>
      <c r="K22" s="89">
        <v>0</v>
      </c>
      <c r="L22" s="89">
        <v>0</v>
      </c>
      <c r="M22" s="89"/>
      <c r="N22" s="89"/>
      <c r="O22" s="89"/>
      <c r="P22" s="89">
        <v>0</v>
      </c>
      <c r="Q22" s="89"/>
      <c r="R22" s="89"/>
      <c r="S22" s="89"/>
      <c r="T22" s="89">
        <v>0</v>
      </c>
      <c r="U22" s="89"/>
      <c r="V22" s="89"/>
      <c r="W22" s="89"/>
      <c r="X22" s="89">
        <v>0</v>
      </c>
      <c r="Y22" s="89"/>
      <c r="Z22" s="89"/>
      <c r="AA22" s="89"/>
      <c r="AB22" s="89">
        <v>0</v>
      </c>
      <c r="AC22" s="89">
        <v>0</v>
      </c>
      <c r="AD22" s="89">
        <v>0</v>
      </c>
      <c r="AE22" s="89">
        <v>0</v>
      </c>
      <c r="AF22" s="89">
        <v>0</v>
      </c>
      <c r="AG22" s="89">
        <v>0</v>
      </c>
    </row>
    <row r="23" spans="1:33" x14ac:dyDescent="0.3">
      <c r="A23" s="34">
        <v>11</v>
      </c>
      <c r="B23" s="47" t="s">
        <v>118</v>
      </c>
      <c r="C23" s="88">
        <v>0</v>
      </c>
      <c r="D23" s="88">
        <v>0</v>
      </c>
      <c r="E23" s="90">
        <v>0</v>
      </c>
      <c r="F23" s="89">
        <v>0</v>
      </c>
      <c r="G23" s="88">
        <v>0</v>
      </c>
      <c r="H23" s="88">
        <v>0</v>
      </c>
      <c r="I23" s="88">
        <v>0</v>
      </c>
      <c r="J23" s="90">
        <v>0</v>
      </c>
      <c r="K23" s="88">
        <v>0</v>
      </c>
      <c r="L23" s="88">
        <v>0</v>
      </c>
      <c r="M23" s="88"/>
      <c r="N23" s="90"/>
      <c r="O23" s="88"/>
      <c r="P23" s="88">
        <v>0</v>
      </c>
      <c r="Q23" s="88"/>
      <c r="R23" s="90"/>
      <c r="S23" s="88"/>
      <c r="T23" s="88">
        <v>0</v>
      </c>
      <c r="U23" s="88"/>
      <c r="V23" s="90"/>
      <c r="W23" s="88"/>
      <c r="X23" s="88">
        <v>0</v>
      </c>
      <c r="Y23" s="88"/>
      <c r="Z23" s="90"/>
      <c r="AA23" s="88"/>
      <c r="AB23" s="88">
        <v>0</v>
      </c>
      <c r="AC23" s="88">
        <v>0</v>
      </c>
      <c r="AD23" s="90"/>
      <c r="AE23" s="89">
        <v>0</v>
      </c>
      <c r="AF23" s="88">
        <v>0</v>
      </c>
      <c r="AG23" s="88">
        <v>0</v>
      </c>
    </row>
    <row r="24" spans="1:33" x14ac:dyDescent="0.3">
      <c r="A24" s="34">
        <v>12</v>
      </c>
      <c r="B24" s="32" t="s">
        <v>121</v>
      </c>
      <c r="C24" s="88">
        <v>0</v>
      </c>
      <c r="D24" s="88">
        <v>0</v>
      </c>
      <c r="E24" s="88">
        <v>0</v>
      </c>
      <c r="F24" s="89">
        <v>0</v>
      </c>
      <c r="G24" s="88">
        <v>0</v>
      </c>
      <c r="H24" s="88">
        <v>0</v>
      </c>
      <c r="I24" s="88">
        <v>0</v>
      </c>
      <c r="J24" s="88">
        <v>0</v>
      </c>
      <c r="K24" s="88">
        <v>0</v>
      </c>
      <c r="L24" s="88">
        <v>0</v>
      </c>
      <c r="M24" s="88"/>
      <c r="N24" s="88"/>
      <c r="O24" s="88"/>
      <c r="P24" s="88">
        <v>0</v>
      </c>
      <c r="Q24" s="88"/>
      <c r="R24" s="88"/>
      <c r="S24" s="88"/>
      <c r="T24" s="88">
        <v>0</v>
      </c>
      <c r="U24" s="88"/>
      <c r="V24" s="88"/>
      <c r="W24" s="88"/>
      <c r="X24" s="88">
        <v>0</v>
      </c>
      <c r="Y24" s="88"/>
      <c r="Z24" s="88"/>
      <c r="AA24" s="88"/>
      <c r="AB24" s="88">
        <v>0</v>
      </c>
      <c r="AC24" s="88">
        <v>0</v>
      </c>
      <c r="AD24" s="88">
        <v>0</v>
      </c>
      <c r="AE24" s="89">
        <v>0</v>
      </c>
      <c r="AF24" s="88">
        <v>0</v>
      </c>
      <c r="AG24" s="88">
        <v>0</v>
      </c>
    </row>
    <row r="25" spans="1:33" x14ac:dyDescent="0.3">
      <c r="A25" s="34">
        <v>13</v>
      </c>
      <c r="B25" s="47" t="s">
        <v>116</v>
      </c>
      <c r="C25" s="88">
        <v>0</v>
      </c>
      <c r="D25" s="88">
        <v>0</v>
      </c>
      <c r="E25" s="88">
        <v>0</v>
      </c>
      <c r="F25" s="89">
        <v>0</v>
      </c>
      <c r="G25" s="88">
        <v>0</v>
      </c>
      <c r="H25" s="88">
        <v>0</v>
      </c>
      <c r="I25" s="88">
        <v>0</v>
      </c>
      <c r="J25" s="88">
        <v>0</v>
      </c>
      <c r="K25" s="88">
        <v>0</v>
      </c>
      <c r="L25" s="88">
        <v>0</v>
      </c>
      <c r="M25" s="88"/>
      <c r="N25" s="88"/>
      <c r="O25" s="88"/>
      <c r="P25" s="88">
        <v>0</v>
      </c>
      <c r="Q25" s="88"/>
      <c r="R25" s="88"/>
      <c r="S25" s="88"/>
      <c r="T25" s="88">
        <v>0</v>
      </c>
      <c r="U25" s="88"/>
      <c r="V25" s="88"/>
      <c r="W25" s="88"/>
      <c r="X25" s="88">
        <v>0</v>
      </c>
      <c r="Y25" s="88"/>
      <c r="Z25" s="88"/>
      <c r="AA25" s="88"/>
      <c r="AB25" s="88">
        <v>0</v>
      </c>
      <c r="AC25" s="88">
        <v>0</v>
      </c>
      <c r="AD25" s="88">
        <v>0</v>
      </c>
      <c r="AE25" s="89">
        <v>0</v>
      </c>
      <c r="AF25" s="88">
        <v>0</v>
      </c>
      <c r="AG25" s="88">
        <v>0</v>
      </c>
    </row>
    <row r="26" spans="1:33" ht="28.8" x14ac:dyDescent="0.3">
      <c r="A26" s="35">
        <v>14</v>
      </c>
      <c r="B26" s="47" t="s">
        <v>117</v>
      </c>
      <c r="C26" s="89">
        <v>0</v>
      </c>
      <c r="D26" s="89">
        <v>0</v>
      </c>
      <c r="E26" s="89">
        <v>0</v>
      </c>
      <c r="F26" s="89">
        <v>0</v>
      </c>
      <c r="G26" s="89">
        <v>0</v>
      </c>
      <c r="H26" s="89">
        <v>0</v>
      </c>
      <c r="I26" s="89">
        <v>0</v>
      </c>
      <c r="J26" s="89">
        <v>0</v>
      </c>
      <c r="K26" s="89">
        <v>0</v>
      </c>
      <c r="L26" s="89">
        <v>0</v>
      </c>
      <c r="M26" s="89"/>
      <c r="N26" s="89"/>
      <c r="O26" s="89"/>
      <c r="P26" s="89">
        <v>0</v>
      </c>
      <c r="Q26" s="89"/>
      <c r="R26" s="89"/>
      <c r="S26" s="89"/>
      <c r="T26" s="89">
        <v>0</v>
      </c>
      <c r="U26" s="89"/>
      <c r="V26" s="89"/>
      <c r="W26" s="89"/>
      <c r="X26" s="89">
        <v>0</v>
      </c>
      <c r="Y26" s="89"/>
      <c r="Z26" s="89"/>
      <c r="AA26" s="89"/>
      <c r="AB26" s="89">
        <v>0</v>
      </c>
      <c r="AC26" s="89">
        <v>0</v>
      </c>
      <c r="AD26" s="89">
        <v>0</v>
      </c>
      <c r="AE26" s="89">
        <v>0</v>
      </c>
      <c r="AF26" s="89">
        <v>0</v>
      </c>
      <c r="AG26" s="89">
        <v>0</v>
      </c>
    </row>
    <row r="27" spans="1:33" x14ac:dyDescent="0.3">
      <c r="A27" s="34">
        <v>15</v>
      </c>
      <c r="B27" s="47" t="s">
        <v>118</v>
      </c>
      <c r="C27" s="88">
        <v>0</v>
      </c>
      <c r="D27" s="88">
        <v>0</v>
      </c>
      <c r="E27" s="90">
        <v>0</v>
      </c>
      <c r="F27" s="89">
        <v>0</v>
      </c>
      <c r="G27" s="88">
        <v>0</v>
      </c>
      <c r="H27" s="88">
        <v>0</v>
      </c>
      <c r="I27" s="88">
        <v>0</v>
      </c>
      <c r="J27" s="90">
        <v>0</v>
      </c>
      <c r="K27" s="88">
        <v>0</v>
      </c>
      <c r="L27" s="88">
        <v>0</v>
      </c>
      <c r="M27" s="88"/>
      <c r="N27" s="90"/>
      <c r="O27" s="88"/>
      <c r="P27" s="88">
        <v>0</v>
      </c>
      <c r="Q27" s="88"/>
      <c r="R27" s="90"/>
      <c r="S27" s="88"/>
      <c r="T27" s="88">
        <v>0</v>
      </c>
      <c r="U27" s="88"/>
      <c r="V27" s="90"/>
      <c r="W27" s="88"/>
      <c r="X27" s="88">
        <v>0</v>
      </c>
      <c r="Y27" s="88"/>
      <c r="Z27" s="90"/>
      <c r="AA27" s="88"/>
      <c r="AB27" s="88">
        <v>0</v>
      </c>
      <c r="AC27" s="88">
        <v>0</v>
      </c>
      <c r="AD27" s="90"/>
      <c r="AE27" s="89">
        <v>0</v>
      </c>
      <c r="AF27" s="88">
        <v>0</v>
      </c>
      <c r="AG27" s="88">
        <v>0</v>
      </c>
    </row>
    <row r="28" spans="1:33" x14ac:dyDescent="0.3">
      <c r="A28" s="34">
        <v>16</v>
      </c>
      <c r="B28" s="32" t="s">
        <v>122</v>
      </c>
      <c r="C28" s="88">
        <v>0</v>
      </c>
      <c r="D28" s="88">
        <v>0</v>
      </c>
      <c r="E28" s="88">
        <v>0</v>
      </c>
      <c r="F28" s="89">
        <v>0</v>
      </c>
      <c r="G28" s="88">
        <v>0</v>
      </c>
      <c r="H28" s="88">
        <v>0</v>
      </c>
      <c r="I28" s="88">
        <v>0</v>
      </c>
      <c r="J28" s="88">
        <v>0</v>
      </c>
      <c r="K28" s="88">
        <v>0</v>
      </c>
      <c r="L28" s="88">
        <v>0</v>
      </c>
      <c r="M28" s="88"/>
      <c r="N28" s="88"/>
      <c r="O28" s="88"/>
      <c r="P28" s="88">
        <v>0</v>
      </c>
      <c r="Q28" s="88"/>
      <c r="R28" s="88"/>
      <c r="S28" s="88"/>
      <c r="T28" s="88">
        <v>0</v>
      </c>
      <c r="U28" s="88"/>
      <c r="V28" s="88"/>
      <c r="W28" s="88"/>
      <c r="X28" s="88">
        <v>0</v>
      </c>
      <c r="Y28" s="88"/>
      <c r="Z28" s="88"/>
      <c r="AA28" s="88"/>
      <c r="AB28" s="88">
        <v>0</v>
      </c>
      <c r="AC28" s="88">
        <v>0</v>
      </c>
      <c r="AD28" s="88">
        <v>0</v>
      </c>
      <c r="AE28" s="89">
        <v>0</v>
      </c>
      <c r="AF28" s="88">
        <v>0</v>
      </c>
      <c r="AG28" s="88">
        <v>0</v>
      </c>
    </row>
    <row r="29" spans="1:33" x14ac:dyDescent="0.3">
      <c r="A29" s="34">
        <v>17</v>
      </c>
      <c r="B29" s="47" t="s">
        <v>116</v>
      </c>
      <c r="C29" s="88">
        <v>0</v>
      </c>
      <c r="D29" s="88">
        <v>0</v>
      </c>
      <c r="E29" s="88">
        <v>0</v>
      </c>
      <c r="F29" s="89">
        <v>0</v>
      </c>
      <c r="G29" s="88">
        <v>0</v>
      </c>
      <c r="H29" s="88">
        <v>0</v>
      </c>
      <c r="I29" s="88">
        <v>0</v>
      </c>
      <c r="J29" s="88">
        <v>0</v>
      </c>
      <c r="K29" s="88">
        <v>0</v>
      </c>
      <c r="L29" s="88">
        <v>0</v>
      </c>
      <c r="M29" s="88"/>
      <c r="N29" s="88"/>
      <c r="O29" s="88"/>
      <c r="P29" s="88">
        <v>0</v>
      </c>
      <c r="Q29" s="88"/>
      <c r="R29" s="88"/>
      <c r="S29" s="88"/>
      <c r="T29" s="88">
        <v>0</v>
      </c>
      <c r="U29" s="88"/>
      <c r="V29" s="88"/>
      <c r="W29" s="88"/>
      <c r="X29" s="88">
        <v>0</v>
      </c>
      <c r="Y29" s="88"/>
      <c r="Z29" s="88"/>
      <c r="AA29" s="88"/>
      <c r="AB29" s="88">
        <v>0</v>
      </c>
      <c r="AC29" s="88">
        <v>0</v>
      </c>
      <c r="AD29" s="88">
        <v>0</v>
      </c>
      <c r="AE29" s="89">
        <v>0</v>
      </c>
      <c r="AF29" s="88">
        <v>0</v>
      </c>
      <c r="AG29" s="88">
        <v>0</v>
      </c>
    </row>
    <row r="30" spans="1:33" ht="28.8" x14ac:dyDescent="0.3">
      <c r="A30" s="35">
        <v>18</v>
      </c>
      <c r="B30" s="47" t="s">
        <v>117</v>
      </c>
      <c r="C30" s="89">
        <v>0</v>
      </c>
      <c r="D30" s="89">
        <v>0</v>
      </c>
      <c r="E30" s="89">
        <v>0</v>
      </c>
      <c r="F30" s="89">
        <v>0</v>
      </c>
      <c r="G30" s="89">
        <v>0</v>
      </c>
      <c r="H30" s="89">
        <v>0</v>
      </c>
      <c r="I30" s="89">
        <v>0</v>
      </c>
      <c r="J30" s="89">
        <v>0</v>
      </c>
      <c r="K30" s="89">
        <v>0</v>
      </c>
      <c r="L30" s="89">
        <v>0</v>
      </c>
      <c r="M30" s="89"/>
      <c r="N30" s="89"/>
      <c r="O30" s="89"/>
      <c r="P30" s="89">
        <v>0</v>
      </c>
      <c r="Q30" s="89"/>
      <c r="R30" s="89"/>
      <c r="S30" s="89"/>
      <c r="T30" s="89">
        <v>0</v>
      </c>
      <c r="U30" s="89"/>
      <c r="V30" s="89"/>
      <c r="W30" s="89"/>
      <c r="X30" s="89">
        <v>0</v>
      </c>
      <c r="Y30" s="89"/>
      <c r="Z30" s="89"/>
      <c r="AA30" s="89"/>
      <c r="AB30" s="89">
        <v>0</v>
      </c>
      <c r="AC30" s="89">
        <v>0</v>
      </c>
      <c r="AD30" s="89">
        <v>0</v>
      </c>
      <c r="AE30" s="89">
        <v>0</v>
      </c>
      <c r="AF30" s="89">
        <v>0</v>
      </c>
      <c r="AG30" s="89">
        <v>0</v>
      </c>
    </row>
    <row r="31" spans="1:33" x14ac:dyDescent="0.3">
      <c r="A31" s="34">
        <v>19</v>
      </c>
      <c r="B31" s="47" t="s">
        <v>118</v>
      </c>
      <c r="C31" s="88">
        <v>0</v>
      </c>
      <c r="D31" s="88">
        <v>0</v>
      </c>
      <c r="E31" s="90">
        <v>0</v>
      </c>
      <c r="F31" s="89">
        <v>0</v>
      </c>
      <c r="G31" s="88">
        <v>0</v>
      </c>
      <c r="H31" s="88">
        <v>0</v>
      </c>
      <c r="I31" s="88">
        <v>0</v>
      </c>
      <c r="J31" s="90">
        <v>0</v>
      </c>
      <c r="K31" s="88">
        <v>0</v>
      </c>
      <c r="L31" s="88">
        <v>0</v>
      </c>
      <c r="M31" s="88"/>
      <c r="N31" s="90"/>
      <c r="O31" s="88"/>
      <c r="P31" s="88">
        <v>0</v>
      </c>
      <c r="Q31" s="88"/>
      <c r="R31" s="90"/>
      <c r="S31" s="88"/>
      <c r="T31" s="88">
        <v>0</v>
      </c>
      <c r="U31" s="88"/>
      <c r="V31" s="90"/>
      <c r="W31" s="88"/>
      <c r="X31" s="88">
        <v>0</v>
      </c>
      <c r="Y31" s="88"/>
      <c r="Z31" s="90"/>
      <c r="AA31" s="88"/>
      <c r="AB31" s="88">
        <v>0</v>
      </c>
      <c r="AC31" s="88">
        <v>0</v>
      </c>
      <c r="AD31" s="90"/>
      <c r="AE31" s="89">
        <v>0</v>
      </c>
      <c r="AF31" s="88">
        <v>0</v>
      </c>
      <c r="AG31" s="88">
        <v>0</v>
      </c>
    </row>
    <row r="32" spans="1:33" x14ac:dyDescent="0.3">
      <c r="A32" s="34">
        <v>20</v>
      </c>
      <c r="B32" s="30" t="s">
        <v>123</v>
      </c>
      <c r="C32" s="88">
        <v>9.3661764298663148E-3</v>
      </c>
      <c r="D32" s="88">
        <v>3.6778999010159802E-3</v>
      </c>
      <c r="E32" s="88">
        <v>0</v>
      </c>
      <c r="F32" s="89">
        <v>1.0296539311639599E-3</v>
      </c>
      <c r="G32" s="88">
        <v>2.5779584119841451E-3</v>
      </c>
      <c r="H32" s="88">
        <v>8.6624202427378858E-6</v>
      </c>
      <c r="I32" s="88">
        <v>8.6624202427378858E-6</v>
      </c>
      <c r="J32" s="88">
        <v>0</v>
      </c>
      <c r="K32" s="88">
        <v>0</v>
      </c>
      <c r="L32" s="88">
        <v>0</v>
      </c>
      <c r="M32" s="88"/>
      <c r="N32" s="88"/>
      <c r="O32" s="88"/>
      <c r="P32" s="88">
        <v>0</v>
      </c>
      <c r="Q32" s="88"/>
      <c r="R32" s="88"/>
      <c r="S32" s="88"/>
      <c r="T32" s="88">
        <v>0</v>
      </c>
      <c r="U32" s="88"/>
      <c r="V32" s="88"/>
      <c r="W32" s="88"/>
      <c r="X32" s="88">
        <v>0</v>
      </c>
      <c r="Y32" s="88"/>
      <c r="Z32" s="88"/>
      <c r="AA32" s="88"/>
      <c r="AB32" s="88">
        <v>9.3748388501090525E-3</v>
      </c>
      <c r="AC32" s="88">
        <v>3.686562321258718E-3</v>
      </c>
      <c r="AD32" s="88">
        <v>0</v>
      </c>
      <c r="AE32" s="89">
        <v>1.0296539311639599E-3</v>
      </c>
      <c r="AF32" s="88">
        <v>2.5779584119841451E-3</v>
      </c>
      <c r="AG32" s="88">
        <v>3.686562321258718E-3</v>
      </c>
    </row>
    <row r="33" spans="1:33" x14ac:dyDescent="0.3">
      <c r="A33" s="34">
        <v>21</v>
      </c>
      <c r="B33" s="47" t="s">
        <v>116</v>
      </c>
      <c r="C33" s="88">
        <v>9.3532365815047064E-3</v>
      </c>
      <c r="D33" s="88">
        <v>3.6683367560005481E-3</v>
      </c>
      <c r="E33" s="88">
        <v>0</v>
      </c>
      <c r="F33" s="89">
        <v>1.0296539311639599E-3</v>
      </c>
      <c r="G33" s="88">
        <v>2.5683952669687121E-3</v>
      </c>
      <c r="H33" s="88">
        <v>8.6624202427378858E-6</v>
      </c>
      <c r="I33" s="88">
        <v>8.6624202427378858E-6</v>
      </c>
      <c r="J33" s="88">
        <v>0</v>
      </c>
      <c r="K33" s="88">
        <v>0</v>
      </c>
      <c r="L33" s="88">
        <v>0</v>
      </c>
      <c r="M33" s="88"/>
      <c r="N33" s="88"/>
      <c r="O33" s="88"/>
      <c r="P33" s="88">
        <v>0</v>
      </c>
      <c r="Q33" s="88"/>
      <c r="R33" s="88"/>
      <c r="S33" s="88"/>
      <c r="T33" s="88">
        <v>0</v>
      </c>
      <c r="U33" s="88"/>
      <c r="V33" s="88"/>
      <c r="W33" s="88"/>
      <c r="X33" s="88">
        <v>0</v>
      </c>
      <c r="Y33" s="88"/>
      <c r="Z33" s="88"/>
      <c r="AA33" s="88"/>
      <c r="AB33" s="88">
        <v>9.3618990017474441E-3</v>
      </c>
      <c r="AC33" s="88">
        <v>3.6769991762432858E-3</v>
      </c>
      <c r="AD33" s="88">
        <v>0</v>
      </c>
      <c r="AE33" s="89">
        <v>1.0296539311639599E-3</v>
      </c>
      <c r="AF33" s="88">
        <v>2.5683952669687121E-3</v>
      </c>
      <c r="AG33" s="88">
        <v>3.6769991762432858E-3</v>
      </c>
    </row>
    <row r="34" spans="1:33" ht="28.8" x14ac:dyDescent="0.3">
      <c r="A34" s="34">
        <v>22</v>
      </c>
      <c r="B34" s="47" t="s">
        <v>117</v>
      </c>
      <c r="C34" s="89">
        <v>1.2939848361609569E-5</v>
      </c>
      <c r="D34" s="89">
        <v>9.5631450154326622E-6</v>
      </c>
      <c r="E34" s="89">
        <v>0</v>
      </c>
      <c r="F34" s="89">
        <v>0</v>
      </c>
      <c r="G34" s="89">
        <v>9.5631450154326622E-6</v>
      </c>
      <c r="H34" s="89">
        <v>0</v>
      </c>
      <c r="I34" s="89">
        <v>0</v>
      </c>
      <c r="J34" s="89">
        <v>0</v>
      </c>
      <c r="K34" s="89">
        <v>0</v>
      </c>
      <c r="L34" s="89">
        <v>0</v>
      </c>
      <c r="M34" s="89"/>
      <c r="N34" s="89"/>
      <c r="O34" s="89"/>
      <c r="P34" s="89">
        <v>0</v>
      </c>
      <c r="Q34" s="89"/>
      <c r="R34" s="89"/>
      <c r="S34" s="89"/>
      <c r="T34" s="89">
        <v>0</v>
      </c>
      <c r="U34" s="89"/>
      <c r="V34" s="89"/>
      <c r="W34" s="89"/>
      <c r="X34" s="89">
        <v>0</v>
      </c>
      <c r="Y34" s="89"/>
      <c r="Z34" s="89"/>
      <c r="AA34" s="89"/>
      <c r="AB34" s="89">
        <v>1.2939848361609569E-5</v>
      </c>
      <c r="AC34" s="89">
        <v>9.5631450154326622E-6</v>
      </c>
      <c r="AD34" s="89">
        <v>0</v>
      </c>
      <c r="AE34" s="89">
        <v>0</v>
      </c>
      <c r="AF34" s="89">
        <v>9.5631450154326622E-6</v>
      </c>
      <c r="AG34" s="89">
        <v>9.5631450154326622E-6</v>
      </c>
    </row>
    <row r="35" spans="1:33" x14ac:dyDescent="0.3">
      <c r="A35" s="34">
        <v>23</v>
      </c>
      <c r="B35" s="47" t="s">
        <v>118</v>
      </c>
      <c r="C35" s="88">
        <v>0</v>
      </c>
      <c r="D35" s="88">
        <v>0</v>
      </c>
      <c r="E35" s="90">
        <v>0</v>
      </c>
      <c r="F35" s="89">
        <v>0</v>
      </c>
      <c r="G35" s="88">
        <v>0</v>
      </c>
      <c r="H35" s="88">
        <v>0</v>
      </c>
      <c r="I35" s="88">
        <v>0</v>
      </c>
      <c r="J35" s="90">
        <v>0</v>
      </c>
      <c r="K35" s="88">
        <v>0</v>
      </c>
      <c r="L35" s="88">
        <v>0</v>
      </c>
      <c r="M35" s="88"/>
      <c r="N35" s="90"/>
      <c r="O35" s="88"/>
      <c r="P35" s="88">
        <v>0</v>
      </c>
      <c r="Q35" s="88"/>
      <c r="R35" s="90"/>
      <c r="S35" s="88"/>
      <c r="T35" s="88">
        <v>0</v>
      </c>
      <c r="U35" s="88"/>
      <c r="V35" s="90"/>
      <c r="W35" s="88"/>
      <c r="X35" s="88">
        <v>0</v>
      </c>
      <c r="Y35" s="88"/>
      <c r="Z35" s="90"/>
      <c r="AA35" s="88"/>
      <c r="AB35" s="88">
        <v>0</v>
      </c>
      <c r="AC35" s="88">
        <v>0</v>
      </c>
      <c r="AD35" s="90"/>
      <c r="AE35" s="89">
        <v>0</v>
      </c>
      <c r="AF35" s="88">
        <v>0</v>
      </c>
      <c r="AG35" s="88">
        <v>0</v>
      </c>
    </row>
    <row r="36" spans="1:33" x14ac:dyDescent="0.3">
      <c r="A36" s="34">
        <v>24</v>
      </c>
      <c r="B36" s="30" t="s">
        <v>124</v>
      </c>
      <c r="C36" s="88">
        <v>4.1885583852009516E-2</v>
      </c>
      <c r="D36" s="88">
        <v>4.1269606833363453E-4</v>
      </c>
      <c r="E36" s="88">
        <v>4.1269606833363453E-4</v>
      </c>
      <c r="F36" s="89">
        <v>0</v>
      </c>
      <c r="G36" s="88">
        <v>0</v>
      </c>
      <c r="H36" s="91">
        <v>0</v>
      </c>
      <c r="I36" s="91">
        <v>0</v>
      </c>
      <c r="J36" s="91">
        <v>0</v>
      </c>
      <c r="K36" s="91">
        <v>0</v>
      </c>
      <c r="L36" s="90"/>
      <c r="M36" s="90"/>
      <c r="N36" s="90"/>
      <c r="O36" s="90"/>
      <c r="P36" s="91">
        <v>0</v>
      </c>
      <c r="Q36" s="91"/>
      <c r="R36" s="91"/>
      <c r="S36" s="91"/>
      <c r="T36" s="90"/>
      <c r="U36" s="90"/>
      <c r="V36" s="90"/>
      <c r="W36" s="90"/>
      <c r="X36" s="90"/>
      <c r="Y36" s="90"/>
      <c r="Z36" s="90"/>
      <c r="AA36" s="90"/>
      <c r="AB36" s="89">
        <v>4.1885583852009516E-2</v>
      </c>
      <c r="AC36" s="89">
        <v>4.1269606833363453E-4</v>
      </c>
      <c r="AD36" s="89">
        <v>4.1269606833363453E-4</v>
      </c>
      <c r="AE36" s="89">
        <v>0</v>
      </c>
      <c r="AF36" s="89">
        <v>0</v>
      </c>
      <c r="AG36" s="89">
        <v>4.1269606833363453E-4</v>
      </c>
    </row>
    <row r="37" spans="1:33" x14ac:dyDescent="0.3">
      <c r="A37" s="34">
        <v>25</v>
      </c>
      <c r="B37" s="32" t="s">
        <v>125</v>
      </c>
      <c r="C37" s="88">
        <v>4.1836261356785684E-2</v>
      </c>
      <c r="D37" s="88">
        <v>4.1269606833363453E-4</v>
      </c>
      <c r="E37" s="88">
        <v>4.1269606833363453E-4</v>
      </c>
      <c r="F37" s="89">
        <v>0</v>
      </c>
      <c r="G37" s="88">
        <v>0</v>
      </c>
      <c r="H37" s="91">
        <v>0</v>
      </c>
      <c r="I37" s="91">
        <v>0</v>
      </c>
      <c r="J37" s="91">
        <v>0</v>
      </c>
      <c r="K37" s="91">
        <v>0</v>
      </c>
      <c r="L37" s="90"/>
      <c r="M37" s="90"/>
      <c r="N37" s="90"/>
      <c r="O37" s="90"/>
      <c r="P37" s="91">
        <v>0</v>
      </c>
      <c r="Q37" s="91"/>
      <c r="R37" s="91"/>
      <c r="S37" s="91"/>
      <c r="T37" s="90"/>
      <c r="U37" s="90"/>
      <c r="V37" s="90"/>
      <c r="W37" s="90"/>
      <c r="X37" s="90"/>
      <c r="Y37" s="90"/>
      <c r="Z37" s="90"/>
      <c r="AA37" s="90"/>
      <c r="AB37" s="89">
        <v>4.1836261356785684E-2</v>
      </c>
      <c r="AC37" s="89">
        <v>4.1269606833363453E-4</v>
      </c>
      <c r="AD37" s="89">
        <v>4.1269606833363453E-4</v>
      </c>
      <c r="AE37" s="89">
        <v>0</v>
      </c>
      <c r="AF37" s="89">
        <v>0</v>
      </c>
      <c r="AG37" s="89">
        <v>4.1269606833363453E-4</v>
      </c>
    </row>
    <row r="38" spans="1:33" x14ac:dyDescent="0.3">
      <c r="A38" s="34">
        <v>26</v>
      </c>
      <c r="B38" s="32" t="s">
        <v>126</v>
      </c>
      <c r="C38" s="88">
        <v>0</v>
      </c>
      <c r="D38" s="88">
        <v>0</v>
      </c>
      <c r="E38" s="88">
        <v>0</v>
      </c>
      <c r="F38" s="88">
        <v>0</v>
      </c>
      <c r="G38" s="88">
        <v>0</v>
      </c>
      <c r="H38" s="91">
        <v>0</v>
      </c>
      <c r="I38" s="91">
        <v>0</v>
      </c>
      <c r="J38" s="91">
        <v>0</v>
      </c>
      <c r="K38" s="91">
        <v>0</v>
      </c>
      <c r="L38" s="90"/>
      <c r="M38" s="90"/>
      <c r="N38" s="90"/>
      <c r="O38" s="90"/>
      <c r="P38" s="91">
        <v>0</v>
      </c>
      <c r="Q38" s="91"/>
      <c r="R38" s="91"/>
      <c r="S38" s="91"/>
      <c r="T38" s="90"/>
      <c r="U38" s="90"/>
      <c r="V38" s="90"/>
      <c r="W38" s="90"/>
      <c r="X38" s="90"/>
      <c r="Y38" s="90"/>
      <c r="Z38" s="90"/>
      <c r="AA38" s="90"/>
      <c r="AB38" s="89">
        <v>0</v>
      </c>
      <c r="AC38" s="89">
        <v>0</v>
      </c>
      <c r="AD38" s="89">
        <v>0</v>
      </c>
      <c r="AE38" s="89">
        <v>0</v>
      </c>
      <c r="AF38" s="89">
        <v>0</v>
      </c>
      <c r="AG38" s="89">
        <v>0</v>
      </c>
    </row>
    <row r="39" spans="1:33" x14ac:dyDescent="0.3">
      <c r="A39" s="34">
        <v>27</v>
      </c>
      <c r="B39" s="32" t="s">
        <v>127</v>
      </c>
      <c r="C39" s="88">
        <v>4.9322495223829561E-5</v>
      </c>
      <c r="D39" s="88">
        <v>0</v>
      </c>
      <c r="E39" s="88">
        <v>0</v>
      </c>
      <c r="F39" s="88">
        <v>0</v>
      </c>
      <c r="G39" s="88">
        <v>0</v>
      </c>
      <c r="H39" s="90">
        <v>0</v>
      </c>
      <c r="I39" s="90">
        <v>0</v>
      </c>
      <c r="J39" s="90">
        <v>0</v>
      </c>
      <c r="K39" s="90">
        <v>0</v>
      </c>
      <c r="L39" s="90"/>
      <c r="M39" s="90"/>
      <c r="N39" s="90"/>
      <c r="O39" s="90"/>
      <c r="P39" s="90"/>
      <c r="Q39" s="90"/>
      <c r="R39" s="90"/>
      <c r="S39" s="90"/>
      <c r="T39" s="90"/>
      <c r="U39" s="90"/>
      <c r="V39" s="90"/>
      <c r="W39" s="90"/>
      <c r="X39" s="90"/>
      <c r="Y39" s="90"/>
      <c r="Z39" s="90"/>
      <c r="AA39" s="90"/>
      <c r="AB39" s="89">
        <v>4.9322495223829561E-5</v>
      </c>
      <c r="AC39" s="89">
        <v>0</v>
      </c>
      <c r="AD39" s="89">
        <v>0</v>
      </c>
      <c r="AE39" s="89">
        <v>0</v>
      </c>
      <c r="AF39" s="89">
        <v>0</v>
      </c>
      <c r="AG39" s="89">
        <v>0</v>
      </c>
    </row>
    <row r="40" spans="1:33" x14ac:dyDescent="0.3">
      <c r="A40" s="34">
        <v>28</v>
      </c>
      <c r="B40" s="30" t="s">
        <v>128</v>
      </c>
      <c r="C40" s="88">
        <v>0</v>
      </c>
      <c r="D40" s="88">
        <v>0</v>
      </c>
      <c r="E40" s="88">
        <v>0</v>
      </c>
      <c r="F40" s="88">
        <v>0</v>
      </c>
      <c r="G40" s="88">
        <v>0</v>
      </c>
      <c r="H40" s="89">
        <v>0</v>
      </c>
      <c r="I40" s="89">
        <v>0</v>
      </c>
      <c r="J40" s="89">
        <v>0</v>
      </c>
      <c r="K40" s="89">
        <v>0</v>
      </c>
      <c r="L40" s="89">
        <v>0</v>
      </c>
      <c r="M40" s="89"/>
      <c r="N40" s="89"/>
      <c r="O40" s="89"/>
      <c r="P40" s="89">
        <v>0</v>
      </c>
      <c r="Q40" s="89"/>
      <c r="R40" s="89"/>
      <c r="S40" s="89"/>
      <c r="T40" s="89">
        <v>0</v>
      </c>
      <c r="U40" s="89"/>
      <c r="V40" s="89"/>
      <c r="W40" s="89"/>
      <c r="X40" s="89">
        <v>0</v>
      </c>
      <c r="Y40" s="89"/>
      <c r="Z40" s="89"/>
      <c r="AA40" s="89"/>
      <c r="AB40" s="89">
        <v>0</v>
      </c>
      <c r="AC40" s="89">
        <v>0</v>
      </c>
      <c r="AD40" s="89">
        <v>0</v>
      </c>
      <c r="AE40" s="89">
        <v>0</v>
      </c>
      <c r="AF40" s="89">
        <v>0</v>
      </c>
      <c r="AG40" s="89">
        <v>0</v>
      </c>
    </row>
    <row r="41" spans="1:33" x14ac:dyDescent="0.3">
      <c r="A41" s="34">
        <v>29</v>
      </c>
      <c r="B41" s="32" t="s">
        <v>129</v>
      </c>
      <c r="C41" s="88">
        <v>0</v>
      </c>
      <c r="D41" s="88">
        <v>0</v>
      </c>
      <c r="E41" s="88">
        <v>0</v>
      </c>
      <c r="F41" s="88">
        <v>0</v>
      </c>
      <c r="G41" s="88">
        <v>0</v>
      </c>
      <c r="H41" s="89">
        <v>0</v>
      </c>
      <c r="I41" s="89">
        <v>0</v>
      </c>
      <c r="J41" s="89">
        <v>0</v>
      </c>
      <c r="K41" s="89">
        <v>0</v>
      </c>
      <c r="L41" s="89">
        <v>0</v>
      </c>
      <c r="M41" s="89"/>
      <c r="N41" s="89"/>
      <c r="O41" s="89"/>
      <c r="P41" s="89">
        <v>0</v>
      </c>
      <c r="Q41" s="89"/>
      <c r="R41" s="89"/>
      <c r="S41" s="89"/>
      <c r="T41" s="89">
        <v>0</v>
      </c>
      <c r="U41" s="89"/>
      <c r="V41" s="89"/>
      <c r="W41" s="89"/>
      <c r="X41" s="89">
        <v>0</v>
      </c>
      <c r="Y41" s="89"/>
      <c r="Z41" s="89"/>
      <c r="AA41" s="89"/>
      <c r="AB41" s="89">
        <v>0</v>
      </c>
      <c r="AC41" s="89">
        <v>0</v>
      </c>
      <c r="AD41" s="89">
        <v>0</v>
      </c>
      <c r="AE41" s="89">
        <v>0</v>
      </c>
      <c r="AF41" s="89">
        <v>0</v>
      </c>
      <c r="AG41" s="89">
        <v>0</v>
      </c>
    </row>
    <row r="42" spans="1:33" x14ac:dyDescent="0.3">
      <c r="A42" s="34">
        <v>30</v>
      </c>
      <c r="B42" s="32" t="s">
        <v>130</v>
      </c>
      <c r="C42" s="88">
        <v>0</v>
      </c>
      <c r="D42" s="88">
        <v>0</v>
      </c>
      <c r="E42" s="88">
        <v>0</v>
      </c>
      <c r="F42" s="89">
        <v>0</v>
      </c>
      <c r="G42" s="88">
        <v>0</v>
      </c>
      <c r="H42" s="89">
        <v>0</v>
      </c>
      <c r="I42" s="89">
        <v>0</v>
      </c>
      <c r="J42" s="89">
        <v>0</v>
      </c>
      <c r="K42" s="89">
        <v>0</v>
      </c>
      <c r="L42" s="89">
        <v>0</v>
      </c>
      <c r="M42" s="89"/>
      <c r="N42" s="89"/>
      <c r="O42" s="89"/>
      <c r="P42" s="89">
        <v>0</v>
      </c>
      <c r="Q42" s="89"/>
      <c r="R42" s="89"/>
      <c r="S42" s="89"/>
      <c r="T42" s="89">
        <v>0</v>
      </c>
      <c r="U42" s="89"/>
      <c r="V42" s="89"/>
      <c r="W42" s="89"/>
      <c r="X42" s="89">
        <v>0</v>
      </c>
      <c r="Y42" s="89"/>
      <c r="Z42" s="89"/>
      <c r="AA42" s="89"/>
      <c r="AB42" s="89">
        <v>0</v>
      </c>
      <c r="AC42" s="89">
        <v>0</v>
      </c>
      <c r="AD42" s="89">
        <v>0</v>
      </c>
      <c r="AE42" s="89">
        <v>0</v>
      </c>
      <c r="AF42" s="89">
        <v>0</v>
      </c>
      <c r="AG42" s="89">
        <v>0</v>
      </c>
    </row>
    <row r="43" spans="1:33" ht="28.8" x14ac:dyDescent="0.3">
      <c r="A43" s="34">
        <v>31</v>
      </c>
      <c r="B43" s="30" t="s">
        <v>131</v>
      </c>
      <c r="C43" s="88">
        <v>0</v>
      </c>
      <c r="D43" s="88">
        <v>0</v>
      </c>
      <c r="E43" s="88">
        <v>0</v>
      </c>
      <c r="F43" s="89">
        <v>0</v>
      </c>
      <c r="G43" s="88">
        <v>0</v>
      </c>
      <c r="H43" s="89">
        <v>0</v>
      </c>
      <c r="I43" s="89">
        <v>0</v>
      </c>
      <c r="J43" s="89">
        <v>0</v>
      </c>
      <c r="K43" s="89">
        <v>0</v>
      </c>
      <c r="L43" s="89">
        <v>0</v>
      </c>
      <c r="M43" s="89"/>
      <c r="N43" s="89"/>
      <c r="O43" s="89"/>
      <c r="P43" s="89">
        <v>0</v>
      </c>
      <c r="Q43" s="89"/>
      <c r="R43" s="89"/>
      <c r="S43" s="89"/>
      <c r="T43" s="89">
        <v>0</v>
      </c>
      <c r="U43" s="89"/>
      <c r="V43" s="89"/>
      <c r="W43" s="89"/>
      <c r="X43" s="89">
        <v>0</v>
      </c>
      <c r="Y43" s="89"/>
      <c r="Z43" s="89"/>
      <c r="AA43" s="89"/>
      <c r="AB43" s="89">
        <v>0</v>
      </c>
      <c r="AC43" s="89">
        <v>0</v>
      </c>
      <c r="AD43" s="89">
        <v>0</v>
      </c>
      <c r="AE43" s="89">
        <v>0</v>
      </c>
      <c r="AF43" s="89">
        <v>0</v>
      </c>
      <c r="AG43" s="89">
        <v>0</v>
      </c>
    </row>
    <row r="44" spans="1:33" x14ac:dyDescent="0.3">
      <c r="A44" s="37">
        <v>32</v>
      </c>
      <c r="B44" s="51" t="s">
        <v>175</v>
      </c>
      <c r="C44" s="94">
        <v>5.4784749897768749E-2</v>
      </c>
      <c r="D44" s="94">
        <v>4.2551055015783677E-3</v>
      </c>
      <c r="E44" s="94">
        <v>4.1269606833363453E-4</v>
      </c>
      <c r="F44" s="94">
        <v>1.0296539311639599E-3</v>
      </c>
      <c r="G44" s="94">
        <v>2.5779584119841447E-3</v>
      </c>
      <c r="H44" s="94">
        <v>8.6624202427378858E-6</v>
      </c>
      <c r="I44" s="94">
        <v>8.6624202427378858E-6</v>
      </c>
      <c r="J44" s="94">
        <v>0</v>
      </c>
      <c r="K44" s="94">
        <v>0</v>
      </c>
      <c r="L44" s="94">
        <v>0</v>
      </c>
      <c r="M44" s="94"/>
      <c r="N44" s="94"/>
      <c r="O44" s="94"/>
      <c r="P44" s="94">
        <v>0</v>
      </c>
      <c r="Q44" s="94"/>
      <c r="R44" s="94"/>
      <c r="S44" s="94"/>
      <c r="T44" s="94">
        <v>0</v>
      </c>
      <c r="U44" s="94"/>
      <c r="V44" s="94"/>
      <c r="W44" s="94"/>
      <c r="X44" s="94">
        <v>0</v>
      </c>
      <c r="Y44" s="94"/>
      <c r="Z44" s="94"/>
      <c r="AA44" s="94"/>
      <c r="AB44" s="94">
        <v>5.4793412318011485E-2</v>
      </c>
      <c r="AC44" s="94">
        <v>4.2637679218211055E-3</v>
      </c>
      <c r="AD44" s="94">
        <v>4.1269606833363453E-4</v>
      </c>
      <c r="AE44" s="94">
        <v>1.0296539311639599E-3</v>
      </c>
      <c r="AF44" s="94">
        <v>2.5779584119841447E-3</v>
      </c>
      <c r="AG44" s="94">
        <v>4.2637679218211055E-3</v>
      </c>
    </row>
  </sheetData>
  <mergeCells count="25">
    <mergeCell ref="A7:B11"/>
    <mergeCell ref="C7:AG7"/>
    <mergeCell ref="C8:G8"/>
    <mergeCell ref="H8:K8"/>
    <mergeCell ref="L8:O8"/>
    <mergeCell ref="P8:S8"/>
    <mergeCell ref="T8:W8"/>
    <mergeCell ref="X8:AA8"/>
    <mergeCell ref="AB8:AF8"/>
    <mergeCell ref="C9:G9"/>
    <mergeCell ref="D10:G10"/>
    <mergeCell ref="I10:K10"/>
    <mergeCell ref="M10:O10"/>
    <mergeCell ref="Q10:S10"/>
    <mergeCell ref="U10:W10"/>
    <mergeCell ref="AG8:AG11"/>
    <mergeCell ref="C4:AC4"/>
    <mergeCell ref="Y10:AA10"/>
    <mergeCell ref="AC10:AF10"/>
    <mergeCell ref="H9:K9"/>
    <mergeCell ref="L9:O9"/>
    <mergeCell ref="P9:S9"/>
    <mergeCell ref="T9:W9"/>
    <mergeCell ref="X9:AA9"/>
    <mergeCell ref="AB9:AF9"/>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12C0F-083D-44F9-BE88-5283B7B21829}">
  <sheetPr>
    <tabColor theme="5" tint="0.79998168889431442"/>
  </sheetPr>
  <dimension ref="B2:AH15"/>
  <sheetViews>
    <sheetView zoomScale="50" zoomScaleNormal="50" workbookViewId="0">
      <selection activeCell="AC10" sqref="AC10:AG10"/>
    </sheetView>
  </sheetViews>
  <sheetFormatPr defaultColWidth="8.6640625" defaultRowHeight="14.4" x14ac:dyDescent="0.3"/>
  <cols>
    <col min="1" max="1" width="8.6640625" style="1"/>
    <col min="2" max="2" width="3" style="2" bestFit="1" customWidth="1"/>
    <col min="3" max="3" width="60.5546875" style="1" bestFit="1" customWidth="1"/>
    <col min="4" max="4" width="8.6640625" style="1"/>
    <col min="5" max="5" width="11.33203125" style="1" customWidth="1"/>
    <col min="6" max="6" width="14.109375" style="1" customWidth="1"/>
    <col min="7" max="7" width="13" style="1" customWidth="1"/>
    <col min="8" max="8" width="14" style="1" customWidth="1"/>
    <col min="9" max="9" width="8.6640625" style="1"/>
    <col min="10" max="10" width="9.6640625" style="1" customWidth="1"/>
    <col min="11" max="11" width="12.44140625" style="1" customWidth="1"/>
    <col min="12" max="12" width="16.109375" style="1" customWidth="1"/>
    <col min="13" max="13" width="8.6640625" style="1"/>
    <col min="14" max="14" width="9.6640625" style="1" customWidth="1"/>
    <col min="15" max="15" width="13" style="1" customWidth="1"/>
    <col min="16" max="16" width="15.6640625" style="1" customWidth="1"/>
    <col min="17" max="17" width="8.6640625" style="1"/>
    <col min="18" max="18" width="9.6640625" style="1" customWidth="1"/>
    <col min="19" max="19" width="12.109375" style="1" customWidth="1"/>
    <col min="20" max="20" width="15.109375" style="1" customWidth="1"/>
    <col min="21" max="21" width="8.6640625" style="1"/>
    <col min="22" max="22" width="9.6640625" style="1" customWidth="1"/>
    <col min="23" max="23" width="13.6640625" style="1" customWidth="1"/>
    <col min="24" max="24" width="14.88671875" style="1" customWidth="1"/>
    <col min="25" max="25" width="8.6640625" style="1"/>
    <col min="26" max="26" width="9.6640625" style="1" customWidth="1"/>
    <col min="27" max="27" width="12.88671875" style="1" customWidth="1"/>
    <col min="28" max="28" width="16.5546875" style="1" customWidth="1"/>
    <col min="29" max="29" width="8.6640625" style="1"/>
    <col min="30" max="30" width="11" style="1" customWidth="1"/>
    <col min="31" max="31" width="14.33203125" style="1" customWidth="1"/>
    <col min="32" max="32" width="13" style="1" customWidth="1"/>
    <col min="33" max="33" width="16.88671875" style="1" customWidth="1"/>
    <col min="34" max="16384" width="8.6640625" style="1"/>
  </cols>
  <sheetData>
    <row r="2" spans="2:34" x14ac:dyDescent="0.3">
      <c r="B2" s="3" t="s">
        <v>180</v>
      </c>
    </row>
    <row r="4" spans="2:34" s="2" customFormat="1" x14ac:dyDescent="0.3">
      <c r="B4" s="79"/>
      <c r="C4" s="78"/>
      <c r="D4" s="80" t="s">
        <v>4</v>
      </c>
      <c r="E4" s="80" t="s">
        <v>5</v>
      </c>
      <c r="F4" s="80" t="s">
        <v>6</v>
      </c>
      <c r="G4" s="80" t="s">
        <v>7</v>
      </c>
      <c r="H4" s="80" t="s">
        <v>8</v>
      </c>
      <c r="I4" s="80" t="s">
        <v>9</v>
      </c>
      <c r="J4" s="80" t="s">
        <v>10</v>
      </c>
      <c r="K4" s="80" t="s">
        <v>11</v>
      </c>
      <c r="L4" s="80" t="s">
        <v>12</v>
      </c>
      <c r="M4" s="80" t="s">
        <v>61</v>
      </c>
      <c r="N4" s="80" t="s">
        <v>13</v>
      </c>
      <c r="O4" s="80" t="s">
        <v>14</v>
      </c>
      <c r="P4" s="80" t="s">
        <v>15</v>
      </c>
      <c r="Q4" s="80" t="s">
        <v>16</v>
      </c>
      <c r="R4" s="80" t="s">
        <v>62</v>
      </c>
      <c r="S4" s="81" t="s">
        <v>17</v>
      </c>
      <c r="T4" s="80" t="s">
        <v>18</v>
      </c>
      <c r="U4" s="80" t="s">
        <v>19</v>
      </c>
      <c r="V4" s="80" t="s">
        <v>20</v>
      </c>
      <c r="W4" s="80" t="s">
        <v>63</v>
      </c>
      <c r="X4" s="80" t="s">
        <v>21</v>
      </c>
      <c r="Y4" s="80" t="s">
        <v>22</v>
      </c>
      <c r="Z4" s="80" t="s">
        <v>23</v>
      </c>
      <c r="AA4" s="80" t="s">
        <v>24</v>
      </c>
      <c r="AB4" s="80" t="s">
        <v>25</v>
      </c>
      <c r="AC4" s="80" t="s">
        <v>26</v>
      </c>
      <c r="AD4" s="80" t="s">
        <v>27</v>
      </c>
      <c r="AE4" s="80" t="s">
        <v>28</v>
      </c>
      <c r="AF4" s="80" t="s">
        <v>66</v>
      </c>
      <c r="AG4" s="80" t="s">
        <v>29</v>
      </c>
      <c r="AH4" s="56"/>
    </row>
    <row r="5" spans="2:34" ht="28.95" customHeight="1" x14ac:dyDescent="0.3">
      <c r="B5" s="114" t="s">
        <v>181</v>
      </c>
      <c r="C5" s="116"/>
      <c r="D5" s="131" t="s">
        <v>58</v>
      </c>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6"/>
    </row>
    <row r="6" spans="2:34" ht="14.7" customHeight="1" x14ac:dyDescent="0.3">
      <c r="B6" s="117"/>
      <c r="C6" s="118"/>
      <c r="D6" s="124" t="s">
        <v>100</v>
      </c>
      <c r="E6" s="125"/>
      <c r="F6" s="125"/>
      <c r="G6" s="125"/>
      <c r="H6" s="126"/>
      <c r="I6" s="124" t="s">
        <v>101</v>
      </c>
      <c r="J6" s="125"/>
      <c r="K6" s="125"/>
      <c r="L6" s="126"/>
      <c r="M6" s="124" t="s">
        <v>102</v>
      </c>
      <c r="N6" s="125"/>
      <c r="O6" s="125"/>
      <c r="P6" s="126"/>
      <c r="Q6" s="124" t="s">
        <v>103</v>
      </c>
      <c r="R6" s="125"/>
      <c r="S6" s="125"/>
      <c r="T6" s="126"/>
      <c r="U6" s="124" t="s">
        <v>104</v>
      </c>
      <c r="V6" s="125"/>
      <c r="W6" s="125"/>
      <c r="X6" s="126"/>
      <c r="Y6" s="124" t="s">
        <v>105</v>
      </c>
      <c r="Z6" s="125"/>
      <c r="AA6" s="125"/>
      <c r="AB6" s="126"/>
      <c r="AC6" s="124" t="s">
        <v>106</v>
      </c>
      <c r="AD6" s="125"/>
      <c r="AE6" s="125"/>
      <c r="AF6" s="125"/>
      <c r="AG6" s="126"/>
    </row>
    <row r="7" spans="2:34" ht="78.75" customHeight="1" x14ac:dyDescent="0.3">
      <c r="B7" s="117"/>
      <c r="C7" s="118"/>
      <c r="D7" s="114" t="s">
        <v>172</v>
      </c>
      <c r="E7" s="115"/>
      <c r="F7" s="115"/>
      <c r="G7" s="115"/>
      <c r="H7" s="116"/>
      <c r="I7" s="114" t="s">
        <v>172</v>
      </c>
      <c r="J7" s="115"/>
      <c r="K7" s="115"/>
      <c r="L7" s="116"/>
      <c r="M7" s="114" t="s">
        <v>172</v>
      </c>
      <c r="N7" s="115"/>
      <c r="O7" s="115"/>
      <c r="P7" s="116"/>
      <c r="Q7" s="114" t="s">
        <v>172</v>
      </c>
      <c r="R7" s="115"/>
      <c r="S7" s="115"/>
      <c r="T7" s="116"/>
      <c r="U7" s="114" t="s">
        <v>172</v>
      </c>
      <c r="V7" s="115"/>
      <c r="W7" s="115"/>
      <c r="X7" s="116"/>
      <c r="Y7" s="114" t="s">
        <v>172</v>
      </c>
      <c r="Z7" s="115"/>
      <c r="AA7" s="115"/>
      <c r="AB7" s="116"/>
      <c r="AC7" s="114" t="s">
        <v>172</v>
      </c>
      <c r="AD7" s="115"/>
      <c r="AE7" s="115"/>
      <c r="AF7" s="115"/>
      <c r="AG7" s="116"/>
    </row>
    <row r="8" spans="2:34" ht="80.25" customHeight="1" x14ac:dyDescent="0.3">
      <c r="B8" s="117"/>
      <c r="C8" s="118"/>
      <c r="D8" s="77"/>
      <c r="E8" s="114" t="s">
        <v>173</v>
      </c>
      <c r="F8" s="115"/>
      <c r="G8" s="115"/>
      <c r="H8" s="116"/>
      <c r="I8" s="77"/>
      <c r="J8" s="114" t="s">
        <v>173</v>
      </c>
      <c r="K8" s="115"/>
      <c r="L8" s="116"/>
      <c r="M8" s="77"/>
      <c r="N8" s="114" t="s">
        <v>173</v>
      </c>
      <c r="O8" s="115"/>
      <c r="P8" s="116"/>
      <c r="Q8" s="77"/>
      <c r="R8" s="114" t="s">
        <v>173</v>
      </c>
      <c r="S8" s="115"/>
      <c r="T8" s="116"/>
      <c r="U8" s="77"/>
      <c r="V8" s="114" t="s">
        <v>173</v>
      </c>
      <c r="W8" s="115"/>
      <c r="X8" s="116"/>
      <c r="Y8" s="77"/>
      <c r="Z8" s="114" t="s">
        <v>173</v>
      </c>
      <c r="AA8" s="115"/>
      <c r="AB8" s="116"/>
      <c r="AC8" s="77"/>
      <c r="AD8" s="114" t="s">
        <v>173</v>
      </c>
      <c r="AE8" s="115"/>
      <c r="AF8" s="115"/>
      <c r="AG8" s="116"/>
    </row>
    <row r="9" spans="2:34" ht="73.8" customHeight="1" x14ac:dyDescent="0.3">
      <c r="B9" s="119"/>
      <c r="C9" s="120"/>
      <c r="D9" s="39"/>
      <c r="E9" s="39"/>
      <c r="F9" s="40" t="s">
        <v>109</v>
      </c>
      <c r="G9" s="16" t="s">
        <v>110</v>
      </c>
      <c r="H9" s="16" t="s">
        <v>111</v>
      </c>
      <c r="I9" s="39"/>
      <c r="J9" s="39"/>
      <c r="K9" s="16" t="s">
        <v>109</v>
      </c>
      <c r="L9" s="16" t="s">
        <v>111</v>
      </c>
      <c r="M9" s="39"/>
      <c r="N9" s="39"/>
      <c r="O9" s="16" t="s">
        <v>109</v>
      </c>
      <c r="P9" s="16" t="s">
        <v>111</v>
      </c>
      <c r="Q9" s="39"/>
      <c r="R9" s="39"/>
      <c r="S9" s="16" t="s">
        <v>109</v>
      </c>
      <c r="T9" s="16" t="s">
        <v>111</v>
      </c>
      <c r="U9" s="39"/>
      <c r="V9" s="39"/>
      <c r="W9" s="16" t="s">
        <v>109</v>
      </c>
      <c r="X9" s="16" t="s">
        <v>111</v>
      </c>
      <c r="Y9" s="39"/>
      <c r="Z9" s="39"/>
      <c r="AA9" s="16" t="s">
        <v>109</v>
      </c>
      <c r="AB9" s="16" t="s">
        <v>111</v>
      </c>
      <c r="AC9" s="39"/>
      <c r="AD9" s="39"/>
      <c r="AE9" s="40" t="s">
        <v>109</v>
      </c>
      <c r="AF9" s="16" t="s">
        <v>110</v>
      </c>
      <c r="AG9" s="16" t="s">
        <v>111</v>
      </c>
    </row>
    <row r="10" spans="2:34" x14ac:dyDescent="0.3">
      <c r="B10" s="34">
        <v>1</v>
      </c>
      <c r="C10" s="54" t="s">
        <v>182</v>
      </c>
      <c r="D10" s="91">
        <f>'1.Vermögenswerte (GAR,off-bal)'!E65/'1.Vermögenswerte (GAR,off-bal)'!$D$65</f>
        <v>1.3039698456741808E-2</v>
      </c>
      <c r="E10" s="91">
        <f>'1.Vermögenswerte (GAR,off-bal)'!F65/'1.Vermögenswerte (GAR,off-bal)'!$D$65</f>
        <v>4.0345529760446282E-3</v>
      </c>
      <c r="F10" s="91">
        <f>'1.Vermögenswerte (GAR,off-bal)'!G65/'1.Vermögenswerte (GAR,off-bal)'!$D$65</f>
        <v>0</v>
      </c>
      <c r="G10" s="91">
        <f>'1.Vermögenswerte (GAR,off-bal)'!H65/'1.Vermögenswerte (GAR,off-bal)'!$D$65</f>
        <v>9.8885627950992191E-4</v>
      </c>
      <c r="H10" s="91">
        <f>'1.Vermögenswerte (GAR,off-bal)'!I65/'1.Vermögenswerte (GAR,off-bal)'!$D$65</f>
        <v>2.3184656226254096E-3</v>
      </c>
      <c r="I10" s="88">
        <f>'1.Vermögenswerte (GAR,off-bal)'!J65/'1.Vermögenswerte (GAR,off-bal)'!$D$65</f>
        <v>3.695932901653864E-7</v>
      </c>
      <c r="J10" s="88">
        <f>'1.Vermögenswerte (GAR,off-bal)'!K65/'1.Vermögenswerte (GAR,off-bal)'!$D$65</f>
        <v>0</v>
      </c>
      <c r="K10" s="88">
        <f>'1.Vermögenswerte (GAR,off-bal)'!L65/'1.Vermögenswerte (GAR,off-bal)'!$D$65</f>
        <v>0</v>
      </c>
      <c r="L10" s="88">
        <f>'1.Vermögenswerte (GAR,off-bal)'!M65/'1.Vermögenswerte (GAR,off-bal)'!$D$65</f>
        <v>0</v>
      </c>
      <c r="M10" s="88">
        <v>0</v>
      </c>
      <c r="N10" s="88"/>
      <c r="O10" s="88"/>
      <c r="P10" s="88"/>
      <c r="Q10" s="88">
        <v>0</v>
      </c>
      <c r="R10" s="88"/>
      <c r="S10" s="88"/>
      <c r="T10" s="88"/>
      <c r="U10" s="88">
        <v>0</v>
      </c>
      <c r="V10" s="88"/>
      <c r="W10" s="88"/>
      <c r="X10" s="88"/>
      <c r="Y10" s="88">
        <v>0</v>
      </c>
      <c r="Z10" s="88"/>
      <c r="AA10" s="88"/>
      <c r="AB10" s="88"/>
      <c r="AC10" s="91">
        <f>'1.Vermögenswerte (GAR,off-bal)'!AD65/'1.Vermögenswerte (GAR,off-bal)'!$D$65</f>
        <v>1.3040068050031974E-2</v>
      </c>
      <c r="AD10" s="91">
        <f>'1.Vermögenswerte (GAR,off-bal)'!AE65/'1.Vermögenswerte (GAR,off-bal)'!$D$65</f>
        <v>4.0345529760446282E-3</v>
      </c>
      <c r="AE10" s="91">
        <f>'1.Vermögenswerte (GAR,off-bal)'!AF65/'1.Vermögenswerte (GAR,off-bal)'!$D$65</f>
        <v>0</v>
      </c>
      <c r="AF10" s="91">
        <f>'1.Vermögenswerte (GAR,off-bal)'!AG65/'1.Vermögenswerte (GAR,off-bal)'!$D$65</f>
        <v>9.8885627950992191E-4</v>
      </c>
      <c r="AG10" s="91">
        <f>'1.Vermögenswerte (GAR,off-bal)'!AH65/'1.Vermögenswerte (GAR,off-bal)'!$D$65</f>
        <v>2.3184656226254096E-3</v>
      </c>
    </row>
    <row r="11" spans="2:34" x14ac:dyDescent="0.3">
      <c r="B11" s="34">
        <v>2</v>
      </c>
      <c r="C11" s="16" t="s">
        <v>183</v>
      </c>
      <c r="D11" s="88">
        <v>0</v>
      </c>
      <c r="E11" s="88">
        <v>0</v>
      </c>
      <c r="F11" s="88">
        <v>0</v>
      </c>
      <c r="G11" s="88">
        <v>0</v>
      </c>
      <c r="H11" s="88">
        <v>0</v>
      </c>
      <c r="I11" s="88">
        <v>0</v>
      </c>
      <c r="J11" s="88">
        <v>0</v>
      </c>
      <c r="K11" s="88">
        <v>0</v>
      </c>
      <c r="L11" s="88">
        <v>0</v>
      </c>
      <c r="M11" s="88">
        <v>0</v>
      </c>
      <c r="N11" s="88"/>
      <c r="O11" s="88"/>
      <c r="P11" s="88"/>
      <c r="Q11" s="88">
        <v>0</v>
      </c>
      <c r="R11" s="88"/>
      <c r="S11" s="88"/>
      <c r="T11" s="88"/>
      <c r="U11" s="88">
        <v>0</v>
      </c>
      <c r="V11" s="88"/>
      <c r="W11" s="88"/>
      <c r="X11" s="88"/>
      <c r="Y11" s="88">
        <v>0</v>
      </c>
      <c r="Z11" s="88"/>
      <c r="AA11" s="88"/>
      <c r="AB11" s="88"/>
      <c r="AC11" s="88">
        <v>0</v>
      </c>
      <c r="AD11" s="88">
        <v>0</v>
      </c>
      <c r="AE11" s="88">
        <v>0</v>
      </c>
      <c r="AF11" s="88">
        <v>0</v>
      </c>
      <c r="AG11" s="88">
        <v>0</v>
      </c>
    </row>
    <row r="12" spans="2:34" x14ac:dyDescent="0.3">
      <c r="B12" s="34"/>
      <c r="C12" s="55" t="s">
        <v>149</v>
      </c>
      <c r="D12" s="88">
        <v>0</v>
      </c>
      <c r="E12" s="88">
        <v>0</v>
      </c>
      <c r="F12" s="88">
        <v>0</v>
      </c>
      <c r="G12" s="88">
        <v>0</v>
      </c>
      <c r="H12" s="88">
        <v>0</v>
      </c>
      <c r="I12" s="88">
        <v>0</v>
      </c>
      <c r="J12" s="88">
        <v>0</v>
      </c>
      <c r="K12" s="88">
        <v>0</v>
      </c>
      <c r="L12" s="88">
        <v>0</v>
      </c>
      <c r="M12" s="88">
        <v>0</v>
      </c>
      <c r="N12" s="88"/>
      <c r="O12" s="88"/>
      <c r="P12" s="88"/>
      <c r="Q12" s="88">
        <v>0</v>
      </c>
      <c r="R12" s="88"/>
      <c r="S12" s="88"/>
      <c r="T12" s="88"/>
      <c r="U12" s="88">
        <v>0</v>
      </c>
      <c r="V12" s="88"/>
      <c r="W12" s="88"/>
      <c r="X12" s="88"/>
      <c r="Y12" s="88">
        <v>0</v>
      </c>
      <c r="Z12" s="88"/>
      <c r="AA12" s="88"/>
      <c r="AB12" s="88"/>
      <c r="AC12" s="88">
        <v>0</v>
      </c>
      <c r="AD12" s="88">
        <v>0</v>
      </c>
      <c r="AE12" s="88">
        <v>0</v>
      </c>
      <c r="AF12" s="88">
        <v>0</v>
      </c>
      <c r="AG12" s="88">
        <v>0</v>
      </c>
    </row>
    <row r="13" spans="2:34" x14ac:dyDescent="0.3">
      <c r="B13" s="34"/>
      <c r="C13" s="55" t="s">
        <v>150</v>
      </c>
      <c r="D13" s="88">
        <v>0</v>
      </c>
      <c r="E13" s="88">
        <v>0</v>
      </c>
      <c r="F13" s="88">
        <v>0</v>
      </c>
      <c r="G13" s="88">
        <v>0</v>
      </c>
      <c r="H13" s="88">
        <v>0</v>
      </c>
      <c r="I13" s="88">
        <v>0</v>
      </c>
      <c r="J13" s="88">
        <v>0</v>
      </c>
      <c r="K13" s="88">
        <v>0</v>
      </c>
      <c r="L13" s="88">
        <v>0</v>
      </c>
      <c r="M13" s="88">
        <v>0</v>
      </c>
      <c r="N13" s="88"/>
      <c r="O13" s="88"/>
      <c r="P13" s="88"/>
      <c r="Q13" s="88">
        <v>0</v>
      </c>
      <c r="R13" s="88"/>
      <c r="S13" s="88"/>
      <c r="T13" s="88"/>
      <c r="U13" s="88">
        <v>0</v>
      </c>
      <c r="V13" s="88"/>
      <c r="W13" s="88"/>
      <c r="X13" s="88"/>
      <c r="Y13" s="88">
        <v>0</v>
      </c>
      <c r="Z13" s="88"/>
      <c r="AA13" s="88"/>
      <c r="AB13" s="88"/>
      <c r="AC13" s="88">
        <v>0</v>
      </c>
      <c r="AD13" s="88">
        <v>0</v>
      </c>
      <c r="AE13" s="88">
        <v>0</v>
      </c>
      <c r="AF13" s="88">
        <v>0</v>
      </c>
      <c r="AG13" s="88">
        <v>0</v>
      </c>
    </row>
    <row r="14" spans="2:34" ht="82.5" customHeight="1" x14ac:dyDescent="0.3">
      <c r="B14" s="79"/>
      <c r="C14" s="65" t="s">
        <v>184</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row>
    <row r="15" spans="2:34" ht="24" x14ac:dyDescent="0.3">
      <c r="B15" s="79"/>
      <c r="C15" s="65" t="s">
        <v>185</v>
      </c>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row>
  </sheetData>
  <mergeCells count="23">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 ref="AD8:AG8"/>
    <mergeCell ref="E8:H8"/>
    <mergeCell ref="J8:L8"/>
    <mergeCell ref="N8:P8"/>
    <mergeCell ref="R8:T8"/>
    <mergeCell ref="V8:X8"/>
    <mergeCell ref="Z8:AB8"/>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D8AF4D37B10F42988C9BEE42194B0E" ma:contentTypeVersion="23" ma:contentTypeDescription="Create a new document." ma:contentTypeScope="" ma:versionID="607de75cdd58c1ec371b2cf430a3bd17">
  <xsd:schema xmlns:xsd="http://www.w3.org/2001/XMLSchema" xmlns:xs="http://www.w3.org/2001/XMLSchema" xmlns:p="http://schemas.microsoft.com/office/2006/metadata/properties" xmlns:ns1="http://schemas.microsoft.com/sharepoint/v3" xmlns:ns2="ca6980c8-6ed8-4c1a-ad2b-666a8c5de1d5" xmlns:ns3="916002f9-0322-485a-9445-426815c01027" targetNamespace="http://schemas.microsoft.com/office/2006/metadata/properties" ma:root="true" ma:fieldsID="542d7a9add2a6dd7ca2083f61a218d6b" ns1:_="" ns2:_="" ns3:_="">
    <xsd:import namespace="http://schemas.microsoft.com/sharepoint/v3"/>
    <xsd:import namespace="ca6980c8-6ed8-4c1a-ad2b-666a8c5de1d5"/>
    <xsd:import namespace="916002f9-0322-485a-9445-426815c010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Excelchecked" minOccurs="0"/>
                <xsd:element ref="ns2:Monachecked" minOccurs="0"/>
                <xsd:element ref="ns2:MediaServiceObjectDetectorVersions" minOccurs="0"/>
                <xsd:element ref="ns2:Checke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6980c8-6ed8-4c1a-ad2b-666a8c5de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Excelchecked" ma:index="26" nillable="true" ma:displayName="Excel checked" ma:format="Dropdown" ma:internalName="Excelchecked">
      <xsd:simpleType>
        <xsd:restriction base="dms:Text">
          <xsd:maxLength value="255"/>
        </xsd:restriction>
      </xsd:simpleType>
    </xsd:element>
    <xsd:element name="Monachecked" ma:index="27" nillable="true" ma:displayName="Mona checked" ma:format="Dropdown" ma:internalName="Monachecked">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Checked" ma:index="29" nillable="true" ma:displayName="Checked" ma:default="1" ma:description="Has the information been checked and added to the overview in OneNote" ma:format="Dropdown" ma:internalName="Checked">
      <xsd:simpleType>
        <xsd:restriction base="dms:Boolean"/>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002f9-0322-485a-9445-426815c0102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da601b1-9fa5-4aca-b155-ce75cd460ea2}" ma:internalName="TaxCatchAll" ma:showField="CatchAllData" ma:web="916002f9-0322-485a-9445-426815c010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16002f9-0322-485a-9445-426815c01027" xsi:nil="true"/>
    <_ip_UnifiedCompliancePolicyUIAction xmlns="http://schemas.microsoft.com/sharepoint/v3" xsi:nil="true"/>
    <_ip_UnifiedCompliancePolicyProperties xmlns="http://schemas.microsoft.com/sharepoint/v3" xsi:nil="true"/>
    <lcf76f155ced4ddcb4097134ff3c332f xmlns="ca6980c8-6ed8-4c1a-ad2b-666a8c5de1d5">
      <Terms xmlns="http://schemas.microsoft.com/office/infopath/2007/PartnerControls"/>
    </lcf76f155ced4ddcb4097134ff3c332f>
    <Monachecked xmlns="ca6980c8-6ed8-4c1a-ad2b-666a8c5de1d5" xsi:nil="true"/>
    <Checked xmlns="ca6980c8-6ed8-4c1a-ad2b-666a8c5de1d5">true</Checked>
    <Excelchecked xmlns="ca6980c8-6ed8-4c1a-ad2b-666a8c5de1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6016DC-42E1-4189-A1D6-0052B5DF1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6980c8-6ed8-4c1a-ad2b-666a8c5de1d5"/>
    <ds:schemaRef ds:uri="916002f9-0322-485a-9445-426815c01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F62FAF-0FA9-446B-8379-35145EEFBBAB}">
  <ds:schemaRef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916002f9-0322-485a-9445-426815c01027"/>
    <ds:schemaRef ds:uri="http://purl.org/dc/elements/1.1/"/>
    <ds:schemaRef ds:uri="http://schemas.microsoft.com/office/2006/metadata/properties"/>
    <ds:schemaRef ds:uri="ca6980c8-6ed8-4c1a-ad2b-666a8c5de1d5"/>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AA4A19D6-A285-45C3-A555-38498BCD3939}">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 id="{849e224f-868e-43f1-af65-53d4bce87920}" enabled="1" method="Standard" siteId="{73994ef1-7e27-447e-9989-2b1e5b14a17c}"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0. Überblick KPIs</vt:lpstr>
      <vt:lpstr>1.Vermögenswerte (GAR,off-bal)</vt:lpstr>
      <vt:lpstr>2. GAR-Sektorinformation</vt:lpstr>
      <vt:lpstr>3.GAR KPI-Bestand</vt:lpstr>
      <vt:lpstr>4.GAR KPI-Zuflüsse</vt:lpstr>
      <vt:lpstr>5.KPI AuM FinGAR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2022-11-22T17:21:31Z</dcterms:created>
  <dcterms:modified xsi:type="dcterms:W3CDTF">2024-02-15T10:26:16Z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2022-11-22T17:22:17Z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acc78ca4-a827-4dfc-b3e4-86a239adcedc</vt:lpwstr>
  </property>
  <property fmtid="{D5CDD505-2E9C-101B-9397-08002B2CF9AE}" pid="8" name="MSIP_Label_5c7eb9de-735b-4a68-8fe4-c9c62709b012_ContentBits">
    <vt:lpwstr>1</vt:lpwstr>
  </property>
  <property fmtid="{D5CDD505-2E9C-101B-9397-08002B2CF9AE}" pid="9" name="MSIP_Label_6bd9ddd1-4d20-43f6-abfa-fc3c07406f94_Enabled">
    <vt:lpwstr>true</vt:lpwstr>
  </property>
  <property fmtid="{D5CDD505-2E9C-101B-9397-08002B2CF9AE}" pid="10" name="MSIP_Label_6bd9ddd1-4d20-43f6-abfa-fc3c07406f94_SetDate">
    <vt:lpwstr>2023-02-14T15:40:36Z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95d5ac24-fe6e-40c8-b912-1e65f6ae260d</vt:lpwstr>
  </property>
  <property fmtid="{D5CDD505-2E9C-101B-9397-08002B2CF9AE}" pid="15" name="MSIP_Label_6bd9ddd1-4d20-43f6-abfa-fc3c07406f94_ContentBits">
    <vt:lpwstr>0</vt:lpwstr>
  </property>
  <property fmtid="{D5CDD505-2E9C-101B-9397-08002B2CF9AE}" pid="16" name="ContentTypeId">
    <vt:lpwstr>0x010100B8D8AF4D37B10F42988C9BEE42194B0E</vt:lpwstr>
  </property>
  <property fmtid="{D5CDD505-2E9C-101B-9397-08002B2CF9AE}" pid="17" name="Order">
    <vt:r8>12700</vt:r8>
  </property>
  <property fmtid="{D5CDD505-2E9C-101B-9397-08002B2CF9AE}" pid="18" name="xd_Signature">
    <vt:bool>false</vt:bool>
  </property>
  <property fmtid="{D5CDD505-2E9C-101B-9397-08002B2CF9AE}" pid="19" name="xd_ProgID">
    <vt:lpwstr/>
  </property>
  <property fmtid="{D5CDD505-2E9C-101B-9397-08002B2CF9AE}" pid="20" name="TriggerFlowInfo">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MediaServiceImageTags">
    <vt:lpwstr/>
  </property>
  <property fmtid="{D5CDD505-2E9C-101B-9397-08002B2CF9AE}" pid="25" name="MSIP_Label_943e0687-f175-4b9c-b2f5-83c4b4db97be_Enabled">
    <vt:lpwstr>true</vt:lpwstr>
  </property>
  <property fmtid="{D5CDD505-2E9C-101B-9397-08002B2CF9AE}" pid="26" name="MSIP_Label_943e0687-f175-4b9c-b2f5-83c4b4db97be_SetDate">
    <vt:lpwstr>2024-02-04T09:41:59Z</vt:lpwstr>
  </property>
  <property fmtid="{D5CDD505-2E9C-101B-9397-08002B2CF9AE}" pid="27" name="MSIP_Label_943e0687-f175-4b9c-b2f5-83c4b4db97be_Method">
    <vt:lpwstr>Privileged</vt:lpwstr>
  </property>
  <property fmtid="{D5CDD505-2E9C-101B-9397-08002B2CF9AE}" pid="28" name="MSIP_Label_943e0687-f175-4b9c-b2f5-83c4b4db97be_Name">
    <vt:lpwstr>General (visual mark)</vt:lpwstr>
  </property>
  <property fmtid="{D5CDD505-2E9C-101B-9397-08002B2CF9AE}" pid="29" name="MSIP_Label_943e0687-f175-4b9c-b2f5-83c4b4db97be_SiteId">
    <vt:lpwstr>9b511fda-f0b1-43a5-b06e-1e720f64520a</vt:lpwstr>
  </property>
  <property fmtid="{D5CDD505-2E9C-101B-9397-08002B2CF9AE}" pid="30" name="MSIP_Label_943e0687-f175-4b9c-b2f5-83c4b4db97be_ActionId">
    <vt:lpwstr>2a04548f-ce3f-4535-acfe-a57132c30357</vt:lpwstr>
  </property>
  <property fmtid="{D5CDD505-2E9C-101B-9397-08002B2CF9AE}" pid="31" name="MSIP_Label_943e0687-f175-4b9c-b2f5-83c4b4db97be_ContentBits">
    <vt:lpwstr>2</vt:lpwstr>
  </property>
</Properties>
</file>