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filterPrivacy="1"/>
  <xr:revisionPtr revIDLastSave="1" documentId="8_{D6150E88-7462-4DCE-863E-6EB9D5E2E19F}" xr6:coauthVersionLast="47" xr6:coauthVersionMax="47" xr10:uidLastSave="{0EDBE41F-EE4A-4783-9BA0-CD5D2C7F72D3}"/>
  <bookViews>
    <workbookView xWindow="-108" yWindow="-108" windowWidth="23256" windowHeight="12576" tabRatio="788" activeTab="2" xr2:uid="{00000000-000D-0000-FFFF-FFFF00000000}"/>
  </bookViews>
  <sheets>
    <sheet name="Index" sheetId="9" r:id="rId1"/>
    <sheet name="0. Summary of KPIs" sheetId="10" r:id="rId2"/>
    <sheet name="1.Covered assets (GAR,off-bal)" sheetId="1" r:id="rId3"/>
    <sheet name="2.GAR - Sector information" sheetId="6" r:id="rId4"/>
    <sheet name="3.GAR KPIs Stock" sheetId="2" r:id="rId5"/>
    <sheet name="4.GAR KPIs flow - do not use" sheetId="11" state="hidden" r:id="rId6"/>
    <sheet name="4.GAR KPIs Flow Final" sheetId="12" r:id="rId7"/>
    <sheet name="5.FinGar, AuM KPIs" sheetId="7" r:id="rId8"/>
  </sheets>
  <calcPr calcId="191029" iterate="1"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B68" i="6" l="1"/>
  <c r="AC68" i="6"/>
  <c r="AB10" i="6"/>
  <c r="AC10" i="6"/>
  <c r="AB55" i="6"/>
  <c r="AC55" i="6"/>
  <c r="AB17" i="6"/>
  <c r="AC17" i="6"/>
  <c r="AB71" i="6"/>
  <c r="AC71" i="6"/>
  <c r="AB24" i="6"/>
  <c r="AC24" i="6"/>
  <c r="AB40" i="6"/>
  <c r="AC40" i="6"/>
  <c r="AB51" i="6"/>
  <c r="AC51" i="6"/>
  <c r="AB26" i="6"/>
  <c r="AC26" i="6"/>
  <c r="AB9" i="6"/>
  <c r="AC9" i="6"/>
  <c r="AB70" i="6"/>
  <c r="AC70" i="6"/>
  <c r="AB38" i="6"/>
  <c r="AC38" i="6"/>
  <c r="AB57" i="6"/>
  <c r="AC57" i="6"/>
  <c r="AB65" i="6"/>
  <c r="AC65" i="6"/>
  <c r="AB13" i="6"/>
  <c r="AC13" i="6"/>
  <c r="AB22" i="6"/>
  <c r="AC22" i="6"/>
  <c r="AB66" i="6"/>
  <c r="AC66" i="6"/>
  <c r="AB46" i="6"/>
  <c r="AC46" i="6"/>
  <c r="AB42" i="6"/>
  <c r="AC42" i="6"/>
  <c r="AB28" i="6"/>
  <c r="AC28" i="6"/>
  <c r="AB33" i="6"/>
  <c r="AC33" i="6"/>
  <c r="AB18" i="6"/>
  <c r="AC18" i="6"/>
  <c r="AB27" i="6"/>
  <c r="AC27" i="6"/>
  <c r="AB69" i="6"/>
  <c r="AC69" i="6"/>
  <c r="AB48" i="6"/>
  <c r="AC48" i="6"/>
  <c r="AB43" i="6"/>
  <c r="AC43" i="6"/>
  <c r="AB49" i="6"/>
  <c r="AC49" i="6"/>
  <c r="AB60" i="6"/>
  <c r="AC60" i="6"/>
  <c r="AB67" i="6"/>
  <c r="AC67" i="6"/>
  <c r="AB36" i="6"/>
  <c r="AC36" i="6"/>
  <c r="AB58" i="6"/>
  <c r="AC58" i="6"/>
  <c r="AB23" i="6"/>
  <c r="AC23" i="6"/>
  <c r="AB11" i="6"/>
  <c r="AC11" i="6"/>
  <c r="AB19" i="6"/>
  <c r="AC19" i="6"/>
  <c r="AB21" i="6"/>
  <c r="AC21" i="6"/>
  <c r="AB41" i="6"/>
  <c r="AC41" i="6"/>
  <c r="AB45" i="6"/>
  <c r="AC45" i="6"/>
  <c r="AB56" i="6"/>
  <c r="AC56" i="6"/>
  <c r="AB30" i="6"/>
  <c r="AC30" i="6"/>
  <c r="AB63" i="6"/>
  <c r="AC63" i="6"/>
  <c r="AB20" i="6"/>
  <c r="AC20" i="6"/>
  <c r="AB25" i="6"/>
  <c r="AC25" i="6"/>
  <c r="AB37" i="6"/>
  <c r="AC37" i="6"/>
  <c r="AB59" i="6"/>
  <c r="AC59" i="6"/>
  <c r="AB31" i="6"/>
  <c r="AC31" i="6"/>
  <c r="AB47" i="6"/>
  <c r="AC47" i="6"/>
  <c r="AB64" i="6"/>
  <c r="AC64" i="6"/>
  <c r="AB39" i="6"/>
  <c r="AC39" i="6"/>
  <c r="AB44" i="6"/>
  <c r="AC44" i="6"/>
  <c r="AB34" i="6"/>
  <c r="AC34" i="6"/>
  <c r="AB62" i="6"/>
  <c r="AC62" i="6"/>
  <c r="AB32" i="6"/>
  <c r="AC32" i="6"/>
  <c r="AB29" i="6"/>
  <c r="AC29" i="6"/>
  <c r="AB12" i="6"/>
  <c r="AC12" i="6"/>
  <c r="AB52" i="6"/>
  <c r="AC52" i="6"/>
  <c r="AB61" i="6"/>
  <c r="AC61" i="6"/>
  <c r="AB54" i="6"/>
  <c r="AC54" i="6"/>
  <c r="AB16" i="6"/>
  <c r="AC16" i="6"/>
  <c r="AB15" i="6"/>
  <c r="AC15" i="6"/>
  <c r="AB53" i="6"/>
  <c r="AC53" i="6"/>
  <c r="AB50" i="6"/>
  <c r="AC50" i="6"/>
  <c r="AB35" i="6"/>
  <c r="AC35" i="6"/>
  <c r="AC14" i="6"/>
  <c r="AB14" i="6"/>
  <c r="D11" i="7"/>
  <c r="E11" i="7"/>
  <c r="AD11" i="7" s="1"/>
  <c r="F11" i="7"/>
  <c r="AE11" i="7" s="1"/>
  <c r="G11" i="7"/>
  <c r="AF11" i="7" s="1"/>
  <c r="H11" i="7"/>
  <c r="I11" i="7"/>
  <c r="J11" i="7"/>
  <c r="K11" i="7"/>
  <c r="L11" i="7"/>
  <c r="D12" i="7"/>
  <c r="E12" i="7"/>
  <c r="AD12" i="7" s="1"/>
  <c r="F12" i="7"/>
  <c r="AE12" i="7" s="1"/>
  <c r="G12" i="7"/>
  <c r="AF12" i="7" s="1"/>
  <c r="H12" i="7"/>
  <c r="I12" i="7"/>
  <c r="J12" i="7"/>
  <c r="K12" i="7"/>
  <c r="L12" i="7"/>
  <c r="D13" i="7"/>
  <c r="E13" i="7"/>
  <c r="AD13" i="7" s="1"/>
  <c r="F13" i="7"/>
  <c r="G13" i="7"/>
  <c r="AF13" i="7" s="1"/>
  <c r="H13" i="7"/>
  <c r="I13" i="7"/>
  <c r="J13" i="7"/>
  <c r="K13" i="7"/>
  <c r="AE13" i="7" s="1"/>
  <c r="L13" i="7"/>
  <c r="I10" i="7"/>
  <c r="J10" i="7"/>
  <c r="K10" i="7"/>
  <c r="L10" i="7"/>
  <c r="E10" i="7"/>
  <c r="AD10" i="7" s="1"/>
  <c r="F10" i="7"/>
  <c r="G10" i="7"/>
  <c r="AF10" i="7" s="1"/>
  <c r="H10" i="7"/>
  <c r="AG10" i="7" s="1"/>
  <c r="D10" i="7"/>
  <c r="AH65" i="1"/>
  <c r="E34" i="1"/>
  <c r="AE10" i="7" l="1"/>
  <c r="AG13" i="7"/>
  <c r="AG12" i="7"/>
  <c r="AG11" i="7"/>
  <c r="AC12" i="7"/>
  <c r="AC11" i="7"/>
  <c r="AC13" i="7"/>
  <c r="AC10" i="7"/>
  <c r="AD66" i="1" l="1"/>
  <c r="AH66" i="1" s="1"/>
  <c r="AE66" i="1"/>
  <c r="AF66" i="1"/>
  <c r="AG66" i="1"/>
  <c r="AD67" i="1"/>
  <c r="AH67" i="1" s="1"/>
  <c r="AE67" i="1"/>
  <c r="AF67" i="1"/>
  <c r="AG67" i="1"/>
  <c r="AD68" i="1"/>
  <c r="AH68" i="1" s="1"/>
  <c r="AE68" i="1"/>
  <c r="AF68" i="1"/>
  <c r="AG68" i="1"/>
  <c r="M47" i="2" l="1"/>
  <c r="I47" i="2"/>
  <c r="J47" i="2"/>
  <c r="K47" i="2"/>
  <c r="L47" i="2"/>
  <c r="I44" i="2"/>
  <c r="J44" i="2"/>
  <c r="K44" i="2"/>
  <c r="L44" i="2"/>
  <c r="I45" i="2"/>
  <c r="J45" i="2"/>
  <c r="K45" i="2"/>
  <c r="L45" i="2"/>
  <c r="I46" i="2"/>
  <c r="J46" i="2"/>
  <c r="K46" i="2"/>
  <c r="L46" i="2"/>
  <c r="L43" i="2"/>
  <c r="K43" i="2"/>
  <c r="J43" i="2"/>
  <c r="I43" i="2"/>
  <c r="I17" i="2"/>
  <c r="J17" i="2"/>
  <c r="K17" i="2"/>
  <c r="L17" i="2"/>
  <c r="I18" i="2"/>
  <c r="J18" i="2"/>
  <c r="K18" i="2"/>
  <c r="L18" i="2"/>
  <c r="I19" i="2"/>
  <c r="J19" i="2"/>
  <c r="K19" i="2"/>
  <c r="L19" i="2"/>
  <c r="I20" i="2"/>
  <c r="J20" i="2"/>
  <c r="K20" i="2"/>
  <c r="L20" i="2"/>
  <c r="I21" i="2"/>
  <c r="J21" i="2"/>
  <c r="K21" i="2"/>
  <c r="L21" i="2"/>
  <c r="I22" i="2"/>
  <c r="J22" i="2"/>
  <c r="K22" i="2"/>
  <c r="L22" i="2"/>
  <c r="I23" i="2"/>
  <c r="J23" i="2"/>
  <c r="K23" i="2"/>
  <c r="L23" i="2"/>
  <c r="I24" i="2"/>
  <c r="J24" i="2"/>
  <c r="K24" i="2"/>
  <c r="L24" i="2"/>
  <c r="I25" i="2"/>
  <c r="J25" i="2"/>
  <c r="K25" i="2"/>
  <c r="L25" i="2"/>
  <c r="I26" i="2"/>
  <c r="J26" i="2"/>
  <c r="K26" i="2"/>
  <c r="L26" i="2"/>
  <c r="I27" i="2"/>
  <c r="J27" i="2"/>
  <c r="K27" i="2"/>
  <c r="L27" i="2"/>
  <c r="I28" i="2"/>
  <c r="J28" i="2"/>
  <c r="K28" i="2"/>
  <c r="L28" i="2"/>
  <c r="I29" i="2"/>
  <c r="J29" i="2"/>
  <c r="K29" i="2"/>
  <c r="L29" i="2"/>
  <c r="I30" i="2"/>
  <c r="J30" i="2"/>
  <c r="K30" i="2"/>
  <c r="L30" i="2"/>
  <c r="I31" i="2"/>
  <c r="J31" i="2"/>
  <c r="K31" i="2"/>
  <c r="L31" i="2"/>
  <c r="I32" i="2"/>
  <c r="J32" i="2"/>
  <c r="K32" i="2"/>
  <c r="L32" i="2"/>
  <c r="I33" i="2"/>
  <c r="J33" i="2"/>
  <c r="K33" i="2"/>
  <c r="L33" i="2"/>
  <c r="I34" i="2"/>
  <c r="J34" i="2"/>
  <c r="K34" i="2"/>
  <c r="L34" i="2"/>
  <c r="I35" i="2"/>
  <c r="J35" i="2"/>
  <c r="K35" i="2"/>
  <c r="L35" i="2"/>
  <c r="I36" i="2"/>
  <c r="J36" i="2"/>
  <c r="K36" i="2"/>
  <c r="L36" i="2"/>
  <c r="I37" i="2"/>
  <c r="J37" i="2"/>
  <c r="K37" i="2"/>
  <c r="L37" i="2"/>
  <c r="I38" i="2"/>
  <c r="J38" i="2"/>
  <c r="K38" i="2"/>
  <c r="L38" i="2"/>
  <c r="I39" i="2"/>
  <c r="J39" i="2"/>
  <c r="K39" i="2"/>
  <c r="L39" i="2"/>
  <c r="I40" i="2"/>
  <c r="J40" i="2"/>
  <c r="K40" i="2"/>
  <c r="L40" i="2"/>
  <c r="I41" i="2"/>
  <c r="J41" i="2"/>
  <c r="K41" i="2"/>
  <c r="L41" i="2"/>
  <c r="I16" i="2"/>
  <c r="J16" i="2"/>
  <c r="K16" i="2"/>
  <c r="L16" i="2"/>
  <c r="D41" i="2"/>
  <c r="AC41" i="2" s="1"/>
  <c r="E47" i="2"/>
  <c r="F47" i="2"/>
  <c r="G47" i="2"/>
  <c r="AF47" i="2" s="1"/>
  <c r="H47" i="2"/>
  <c r="D47" i="2"/>
  <c r="D22" i="2"/>
  <c r="E22" i="2"/>
  <c r="F22" i="2"/>
  <c r="G22" i="2"/>
  <c r="AF22" i="2" s="1"/>
  <c r="H22" i="2"/>
  <c r="D23" i="2"/>
  <c r="E23" i="2"/>
  <c r="F23" i="2"/>
  <c r="G23" i="2"/>
  <c r="AF23" i="2" s="1"/>
  <c r="H23" i="2"/>
  <c r="D24" i="2"/>
  <c r="E24" i="2"/>
  <c r="F24" i="2"/>
  <c r="G24" i="2"/>
  <c r="AF24" i="2" s="1"/>
  <c r="H24" i="2"/>
  <c r="D25" i="2"/>
  <c r="E25" i="2"/>
  <c r="F25" i="2"/>
  <c r="G25" i="2"/>
  <c r="AF25" i="2" s="1"/>
  <c r="H25" i="2"/>
  <c r="D26" i="2"/>
  <c r="E26" i="2"/>
  <c r="F26" i="2"/>
  <c r="G26" i="2"/>
  <c r="AF26" i="2" s="1"/>
  <c r="H26" i="2"/>
  <c r="D27" i="2"/>
  <c r="E27" i="2"/>
  <c r="F27" i="2"/>
  <c r="G27" i="2"/>
  <c r="AF27" i="2" s="1"/>
  <c r="H27" i="2"/>
  <c r="AG27" i="2" s="1"/>
  <c r="D28" i="2"/>
  <c r="AC28" i="2" s="1"/>
  <c r="E28" i="2"/>
  <c r="AD28" i="2" s="1"/>
  <c r="AH28" i="2" s="1"/>
  <c r="F28" i="2"/>
  <c r="AE28" i="2" s="1"/>
  <c r="G28" i="2"/>
  <c r="AF28" i="2" s="1"/>
  <c r="H28" i="2"/>
  <c r="D29" i="2"/>
  <c r="AC29" i="2" s="1"/>
  <c r="E29" i="2"/>
  <c r="F29" i="2"/>
  <c r="G29" i="2"/>
  <c r="AF29" i="2" s="1"/>
  <c r="H29" i="2"/>
  <c r="D30" i="2"/>
  <c r="E30" i="2"/>
  <c r="F30" i="2"/>
  <c r="G30" i="2"/>
  <c r="AF30" i="2" s="1"/>
  <c r="H30" i="2"/>
  <c r="D31" i="2"/>
  <c r="E31" i="2"/>
  <c r="F31" i="2"/>
  <c r="G31" i="2"/>
  <c r="AF31" i="2" s="1"/>
  <c r="H31" i="2"/>
  <c r="D32" i="2"/>
  <c r="E32" i="2"/>
  <c r="F32" i="2"/>
  <c r="G32" i="2"/>
  <c r="AF32" i="2" s="1"/>
  <c r="H32" i="2"/>
  <c r="D33" i="2"/>
  <c r="E33" i="2"/>
  <c r="F33" i="2"/>
  <c r="G33" i="2"/>
  <c r="AF33" i="2" s="1"/>
  <c r="H33" i="2"/>
  <c r="D34" i="2"/>
  <c r="E34" i="2"/>
  <c r="F34" i="2"/>
  <c r="G34" i="2"/>
  <c r="AF34" i="2" s="1"/>
  <c r="H34" i="2"/>
  <c r="D35" i="2"/>
  <c r="E35" i="2"/>
  <c r="F35" i="2"/>
  <c r="G35" i="2"/>
  <c r="AF35" i="2" s="1"/>
  <c r="H35" i="2"/>
  <c r="AG35" i="2" s="1"/>
  <c r="D36" i="2"/>
  <c r="AC36" i="2" s="1"/>
  <c r="E36" i="2"/>
  <c r="AD36" i="2" s="1"/>
  <c r="AH36" i="2" s="1"/>
  <c r="F36" i="2"/>
  <c r="AE36" i="2" s="1"/>
  <c r="G36" i="2"/>
  <c r="AF36" i="2" s="1"/>
  <c r="H36" i="2"/>
  <c r="D37" i="2"/>
  <c r="AC37" i="2" s="1"/>
  <c r="E37" i="2"/>
  <c r="F37" i="2"/>
  <c r="G37" i="2"/>
  <c r="AF37" i="2" s="1"/>
  <c r="H37" i="2"/>
  <c r="D38" i="2"/>
  <c r="E38" i="2"/>
  <c r="F38" i="2"/>
  <c r="G38" i="2"/>
  <c r="AF38" i="2" s="1"/>
  <c r="H38" i="2"/>
  <c r="D39" i="2"/>
  <c r="E39" i="2"/>
  <c r="F39" i="2"/>
  <c r="G39" i="2"/>
  <c r="AF39" i="2" s="1"/>
  <c r="H39" i="2"/>
  <c r="D40" i="2"/>
  <c r="E40" i="2"/>
  <c r="F40" i="2"/>
  <c r="G40" i="2"/>
  <c r="AF40" i="2" s="1"/>
  <c r="H40" i="2"/>
  <c r="E41" i="2"/>
  <c r="F41" i="2"/>
  <c r="G41" i="2"/>
  <c r="AF41" i="2" s="1"/>
  <c r="H41" i="2"/>
  <c r="D42" i="2"/>
  <c r="E42" i="2"/>
  <c r="F42" i="2"/>
  <c r="G42" i="2"/>
  <c r="H42" i="2"/>
  <c r="D43" i="2"/>
  <c r="E43" i="2"/>
  <c r="F43" i="2"/>
  <c r="G43" i="2"/>
  <c r="AF43" i="2" s="1"/>
  <c r="H43" i="2"/>
  <c r="D44" i="2"/>
  <c r="E44" i="2"/>
  <c r="F44" i="2"/>
  <c r="G44" i="2"/>
  <c r="AF44" i="2" s="1"/>
  <c r="H44" i="2"/>
  <c r="D45" i="2"/>
  <c r="E45" i="2"/>
  <c r="F45" i="2"/>
  <c r="G45" i="2"/>
  <c r="AF45" i="2" s="1"/>
  <c r="H45" i="2"/>
  <c r="D46" i="2"/>
  <c r="E46" i="2"/>
  <c r="F46" i="2"/>
  <c r="G46" i="2"/>
  <c r="AF46" i="2" s="1"/>
  <c r="H46" i="2"/>
  <c r="D17" i="2"/>
  <c r="E17" i="2"/>
  <c r="F17" i="2"/>
  <c r="G17" i="2"/>
  <c r="AF17" i="2" s="1"/>
  <c r="H17" i="2"/>
  <c r="D18" i="2"/>
  <c r="E18" i="2"/>
  <c r="F18" i="2"/>
  <c r="G18" i="2"/>
  <c r="AF18" i="2" s="1"/>
  <c r="H18" i="2"/>
  <c r="D19" i="2"/>
  <c r="E19" i="2"/>
  <c r="F19" i="2"/>
  <c r="G19" i="2"/>
  <c r="AF19" i="2" s="1"/>
  <c r="H19" i="2"/>
  <c r="D20" i="2"/>
  <c r="E20" i="2"/>
  <c r="F20" i="2"/>
  <c r="G20" i="2"/>
  <c r="AF20" i="2" s="1"/>
  <c r="H20" i="2"/>
  <c r="D21" i="2"/>
  <c r="E21" i="2"/>
  <c r="F21" i="2"/>
  <c r="G21" i="2"/>
  <c r="AF21" i="2" s="1"/>
  <c r="H21" i="2"/>
  <c r="E16" i="2"/>
  <c r="F16" i="2"/>
  <c r="G16" i="2"/>
  <c r="AF16" i="2" s="1"/>
  <c r="H16" i="2"/>
  <c r="D16" i="2"/>
  <c r="AC21" i="2" l="1"/>
  <c r="AC46" i="2"/>
  <c r="AC25" i="2"/>
  <c r="AG47" i="2"/>
  <c r="AE37" i="2"/>
  <c r="AC31" i="2"/>
  <c r="AC33" i="2"/>
  <c r="AD17" i="2"/>
  <c r="AH17" i="2" s="1"/>
  <c r="AC23" i="2"/>
  <c r="AC17" i="2"/>
  <c r="AC19" i="2"/>
  <c r="AC44" i="2"/>
  <c r="AE29" i="2"/>
  <c r="AC39" i="2"/>
  <c r="AD38" i="2"/>
  <c r="AH38" i="2" s="1"/>
  <c r="AC35" i="2"/>
  <c r="AD30" i="2"/>
  <c r="AH30" i="2" s="1"/>
  <c r="AC27" i="2"/>
  <c r="AD22" i="2"/>
  <c r="AH22" i="2" s="1"/>
  <c r="AG41" i="2"/>
  <c r="AD43" i="2"/>
  <c r="AH43" i="2" s="1"/>
  <c r="AC18" i="2"/>
  <c r="AG34" i="2"/>
  <c r="AG26" i="2"/>
  <c r="AG45" i="2"/>
  <c r="AE34" i="2"/>
  <c r="AE26" i="2"/>
  <c r="AG44" i="2"/>
  <c r="AE25" i="2"/>
  <c r="AE18" i="2"/>
  <c r="AE33" i="2"/>
  <c r="AE44" i="2"/>
  <c r="AE39" i="2"/>
  <c r="AE31" i="2"/>
  <c r="AE23" i="2"/>
  <c r="AC47" i="2"/>
  <c r="AD45" i="2"/>
  <c r="AH45" i="2" s="1"/>
  <c r="AD47" i="2"/>
  <c r="AH47" i="2" s="1"/>
  <c r="AE46" i="2"/>
  <c r="AE41" i="2"/>
  <c r="AE17" i="2"/>
  <c r="AG40" i="2"/>
  <c r="AC16" i="2"/>
  <c r="AC30" i="2"/>
  <c r="AC22" i="2"/>
  <c r="AD16" i="2"/>
  <c r="AH16" i="2" s="1"/>
  <c r="AD34" i="2"/>
  <c r="AH34" i="2" s="1"/>
  <c r="AD26" i="2"/>
  <c r="AH26" i="2" s="1"/>
  <c r="AG33" i="2"/>
  <c r="AG25" i="2"/>
  <c r="AG17" i="2"/>
  <c r="AG46" i="2"/>
  <c r="AG21" i="2"/>
  <c r="AD20" i="2"/>
  <c r="AH20" i="2" s="1"/>
  <c r="AE45" i="2"/>
  <c r="AG43" i="2"/>
  <c r="AE40" i="2"/>
  <c r="AG38" i="2"/>
  <c r="AE32" i="2"/>
  <c r="AG30" i="2"/>
  <c r="AE24" i="2"/>
  <c r="AG22" i="2"/>
  <c r="AE47" i="2"/>
  <c r="AE35" i="2"/>
  <c r="AE27" i="2"/>
  <c r="AE21" i="2"/>
  <c r="AE19" i="2"/>
  <c r="AG16" i="2"/>
  <c r="AC43" i="2"/>
  <c r="AG20" i="2"/>
  <c r="AE16" i="2"/>
  <c r="AG32" i="2"/>
  <c r="AG24" i="2"/>
  <c r="AC38" i="2"/>
  <c r="AE20" i="2"/>
  <c r="AG18" i="2"/>
  <c r="AC20" i="2"/>
  <c r="AD40" i="2"/>
  <c r="AH40" i="2" s="1"/>
  <c r="AD32" i="2"/>
  <c r="AH32" i="2" s="1"/>
  <c r="AD24" i="2"/>
  <c r="AH24" i="2" s="1"/>
  <c r="AD39" i="2"/>
  <c r="AH39" i="2" s="1"/>
  <c r="AD31" i="2"/>
  <c r="AH31" i="2" s="1"/>
  <c r="AD23" i="2"/>
  <c r="AH23" i="2" s="1"/>
  <c r="AD21" i="2"/>
  <c r="AH21" i="2" s="1"/>
  <c r="AD44" i="2"/>
  <c r="AH44" i="2" s="1"/>
  <c r="AD18" i="2"/>
  <c r="AH18" i="2" s="1"/>
  <c r="AC45" i="2"/>
  <c r="AE43" i="2"/>
  <c r="AE38" i="2"/>
  <c r="AG36" i="2"/>
  <c r="AE30" i="2"/>
  <c r="AG28" i="2"/>
  <c r="AE22" i="2"/>
  <c r="AG19" i="2"/>
  <c r="AC40" i="2"/>
  <c r="AD35" i="2"/>
  <c r="AH35" i="2" s="1"/>
  <c r="AC32" i="2"/>
  <c r="AD27" i="2"/>
  <c r="AH27" i="2" s="1"/>
  <c r="AC24" i="2"/>
  <c r="AG39" i="2"/>
  <c r="AG31" i="2"/>
  <c r="AG23" i="2"/>
  <c r="AD46" i="2"/>
  <c r="AH46" i="2" s="1"/>
  <c r="AD33" i="2"/>
  <c r="AH33" i="2" s="1"/>
  <c r="AD25" i="2"/>
  <c r="AH25" i="2" s="1"/>
  <c r="AD19" i="2"/>
  <c r="AH19" i="2" s="1"/>
  <c r="AD41" i="2"/>
  <c r="AH41" i="2" s="1"/>
  <c r="AG37" i="2"/>
  <c r="AG29" i="2"/>
  <c r="AD37" i="2"/>
  <c r="AH37" i="2" s="1"/>
  <c r="AC34" i="2"/>
  <c r="AD29" i="2"/>
  <c r="AH29" i="2" s="1"/>
  <c r="AC26" i="2"/>
  <c r="AE65" i="1" l="1"/>
  <c r="AF65" i="1"/>
  <c r="AG65" i="1"/>
  <c r="AD65" i="1"/>
  <c r="AE58" i="1" l="1"/>
  <c r="AH63" i="1"/>
  <c r="AH58" i="1"/>
  <c r="AG63" i="1"/>
  <c r="AF63" i="1"/>
  <c r="AF58" i="1"/>
  <c r="AF12" i="1"/>
  <c r="AF13" i="1"/>
  <c r="AF14" i="1"/>
  <c r="AF15" i="1"/>
  <c r="AF16" i="1"/>
  <c r="AF17" i="1"/>
  <c r="AF18" i="1"/>
  <c r="AF19" i="1"/>
  <c r="AF20" i="1"/>
  <c r="AF21" i="1"/>
  <c r="AF22" i="1"/>
  <c r="AF23" i="1"/>
  <c r="AF24" i="1"/>
  <c r="AF25" i="1"/>
  <c r="AF26" i="1"/>
  <c r="AF27" i="1"/>
  <c r="AF28" i="1"/>
  <c r="AF29" i="1"/>
  <c r="AF30" i="1"/>
  <c r="AF31" i="1"/>
  <c r="AF32" i="1"/>
  <c r="AF33" i="1"/>
  <c r="AF34" i="1"/>
  <c r="AF35" i="1"/>
  <c r="AF36" i="1"/>
  <c r="AF37" i="1"/>
  <c r="AF38" i="1"/>
  <c r="AF39" i="1"/>
  <c r="AF40" i="1"/>
  <c r="AF41" i="1"/>
  <c r="AF42" i="1"/>
  <c r="AG58" i="1"/>
  <c r="AG12" i="1"/>
  <c r="AG13" i="1"/>
  <c r="AG14" i="1"/>
  <c r="AG15" i="1"/>
  <c r="AG16" i="1"/>
  <c r="AG17" i="1"/>
  <c r="AG18" i="1"/>
  <c r="AG19" i="1"/>
  <c r="AG20" i="1"/>
  <c r="AG21" i="1"/>
  <c r="AG22" i="1"/>
  <c r="AG23" i="1"/>
  <c r="AG24" i="1"/>
  <c r="AG25" i="1"/>
  <c r="AG26" i="1"/>
  <c r="AG27" i="1"/>
  <c r="AG28" i="1"/>
  <c r="AG29" i="1"/>
  <c r="AG30" i="1"/>
  <c r="AG31" i="1"/>
  <c r="AG32" i="1"/>
  <c r="AG33" i="1"/>
  <c r="AG34" i="1"/>
  <c r="AG35" i="1"/>
  <c r="AG36" i="1"/>
  <c r="AG37" i="1"/>
  <c r="AG38" i="1"/>
  <c r="AG39" i="1"/>
  <c r="AG40" i="1"/>
  <c r="AG41" i="1"/>
  <c r="AG42" i="1"/>
  <c r="AE63" i="1"/>
  <c r="AE12" i="1"/>
  <c r="AE13" i="1"/>
  <c r="AE14" i="1"/>
  <c r="AE15" i="1"/>
  <c r="AE16" i="1"/>
  <c r="AE17" i="1"/>
  <c r="AE18" i="1"/>
  <c r="AE19" i="1"/>
  <c r="AE20" i="1"/>
  <c r="AE21" i="1"/>
  <c r="AE22" i="1"/>
  <c r="AE23" i="1"/>
  <c r="AE24" i="1"/>
  <c r="AE25" i="1"/>
  <c r="AE26" i="1"/>
  <c r="AE27" i="1"/>
  <c r="AE28" i="1"/>
  <c r="AE29" i="1"/>
  <c r="AE30" i="1"/>
  <c r="AE31" i="1"/>
  <c r="AE32" i="1"/>
  <c r="AE33" i="1"/>
  <c r="AE34" i="1"/>
  <c r="AE35" i="1"/>
  <c r="AE36" i="1"/>
  <c r="AE37" i="1"/>
  <c r="AE38" i="1"/>
  <c r="AE39" i="1"/>
  <c r="AE40" i="1"/>
  <c r="AE41" i="1"/>
  <c r="AE42" i="1"/>
  <c r="AD63" i="1"/>
  <c r="AD58" i="1"/>
  <c r="AD12" i="1"/>
  <c r="AD13" i="1"/>
  <c r="AD14" i="1"/>
  <c r="AD15" i="1"/>
  <c r="AD16" i="1"/>
  <c r="AD17" i="1"/>
  <c r="AD18" i="1"/>
  <c r="AD19" i="1"/>
  <c r="AD20" i="1"/>
  <c r="AD21" i="1"/>
  <c r="AD22" i="1"/>
  <c r="AD23" i="1"/>
  <c r="AD24" i="1"/>
  <c r="AD25" i="1"/>
  <c r="AD26" i="1"/>
  <c r="AD27" i="1"/>
  <c r="AD28" i="1"/>
  <c r="AD29" i="1"/>
  <c r="AD30" i="1"/>
  <c r="AD31" i="1"/>
  <c r="AD32" i="1"/>
  <c r="AD33" i="1"/>
  <c r="AD34" i="1"/>
  <c r="AD35" i="1"/>
  <c r="AD36" i="1"/>
  <c r="AD37" i="1"/>
  <c r="AD38" i="1"/>
  <c r="AD39" i="1"/>
  <c r="AD40" i="1"/>
  <c r="AD41" i="1"/>
  <c r="AD42" i="1"/>
  <c r="AH12" i="1"/>
  <c r="AH13" i="1"/>
  <c r="AH14" i="1"/>
  <c r="AH15" i="1"/>
  <c r="AH16" i="1"/>
  <c r="AH17" i="1"/>
  <c r="AH18" i="1"/>
  <c r="AH19" i="1"/>
  <c r="AH20" i="1"/>
  <c r="AH21" i="1"/>
  <c r="AH22" i="1"/>
  <c r="AH23" i="1"/>
  <c r="AH24" i="1"/>
  <c r="AH25" i="1"/>
  <c r="AH26" i="1"/>
  <c r="AH27" i="1"/>
  <c r="AH28" i="1"/>
  <c r="AH29" i="1"/>
  <c r="AH30" i="1"/>
  <c r="AH31" i="1"/>
  <c r="AH32" i="1"/>
  <c r="AH33" i="1"/>
  <c r="AH34" i="1"/>
  <c r="AH35" i="1"/>
  <c r="AH36" i="1"/>
  <c r="AH37" i="1"/>
  <c r="AH38" i="1"/>
  <c r="AH39" i="1"/>
  <c r="AH40" i="1"/>
  <c r="AH41" i="1"/>
  <c r="AH42" i="1"/>
  <c r="AH11" i="1"/>
  <c r="AG11" i="1"/>
  <c r="AF11" i="1"/>
  <c r="AE11" i="1"/>
  <c r="AD1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C30" authorId="0" shapeId="0" xr:uid="{00000000-0006-0000-0200-000001000000}">
      <text>
        <r>
          <rPr>
            <sz val="11"/>
            <color theme="1"/>
            <rFont val="Amalia"/>
            <family val="2"/>
            <scheme val="minor"/>
          </rPr>
          <t>[Threaded comment]
Your version of Excel allows you to read this threaded comment; however, any edits to it will get removed if the file is opened in a newer version of Excel. Learn more: https://go.microsoft.com/fwlink/?linkid=870924
Comment:
    No need to have two separate rows. Converted in one.</t>
        </r>
      </text>
    </comment>
    <comment ref="J34" authorId="0" shapeId="0" xr:uid="{00000000-0006-0000-0200-000002000000}">
      <text>
        <r>
          <rPr>
            <sz val="11"/>
            <color theme="1"/>
            <rFont val="Amalia"/>
            <family val="2"/>
            <scheme val="minor"/>
          </rPr>
          <t>[Threaded comment]
Your version of Excel allows you to read this threaded comment; however, any edits to it will get removed if the file is opened in a newer version of Excel. Learn more: https://go.microsoft.com/fwlink/?linkid=870924
Comment:
    See comment in Annex V.</t>
        </r>
      </text>
    </comment>
    <comment ref="C39" authorId="0" shapeId="0" xr:uid="{00000000-0006-0000-0200-000003000000}">
      <text>
        <r>
          <rPr>
            <sz val="11"/>
            <color theme="1"/>
            <rFont val="Amalia"/>
            <family val="2"/>
            <scheme val="minor"/>
          </rPr>
          <t>[Threaded comment]
Your version of Excel allows you to read this threaded comment; however, any edits to it will get removed if the file is opened in a newer version of Excel. Learn more: https://go.microsoft.com/fwlink/?linkid=870924
Comment:
    As regards these 3 cells: 
- Added housing financing, so the total can match; 
- Change of order; 
- Change of indent.</t>
        </r>
      </text>
    </comment>
    <comment ref="C42" authorId="0" shapeId="0" xr:uid="{00000000-0006-0000-0200-000004000000}">
      <text>
        <r>
          <rPr>
            <sz val="11"/>
            <color theme="1"/>
            <rFont val="Amalia"/>
            <family val="2"/>
            <scheme val="minor"/>
          </rPr>
          <t>[Threaded comment]
Your version of Excel allows you to read this threaded comment; however, any edits to it will get removed if the file is opened in a newer version of Excel. Learn more: https://go.microsoft.com/fwlink/?linkid=870924
Comment:
    We are assuming this is a total row. Otherwise, a total with these other assets would need to be added.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D15" authorId="0" shapeId="0" xr:uid="{00000000-0006-0000-0400-000001000000}">
      <text>
        <r>
          <rPr>
            <sz val="11"/>
            <color theme="1"/>
            <rFont val="Amalia"/>
            <family val="2"/>
            <scheme val="minor"/>
          </rPr>
          <t>[Threaded comment]
Your version of Excel allows you to read this threaded comment; however, any edits to it will get removed if the file is opened in a newer version of Excel. Learn more: https://go.microsoft.com/fwlink/?linkid=870924
Comment:
    This row does not need to be filled.</t>
        </r>
      </text>
    </comment>
    <comment ref="F21" authorId="0" shapeId="0" xr:uid="{00000000-0006-0000-0400-000002000000}">
      <text>
        <r>
          <rPr>
            <sz val="11"/>
            <color theme="1"/>
            <rFont val="Amalia"/>
            <family val="2"/>
            <scheme val="minor"/>
          </rPr>
          <t>[Threaded comment]
Your version of Excel allows you to read this threaded comment; however, any edits to it will get removed if the file is opened in a newer version of Excel. Learn more: https://go.microsoft.com/fwlink/?linkid=870924
Comment:
    Moved to the previous column as it was under"Of which transitional"</t>
        </r>
      </text>
    </comment>
    <comment ref="K21" authorId="0" shapeId="0" xr:uid="{00000000-0006-0000-0400-000003000000}">
      <text>
        <r>
          <rPr>
            <sz val="11"/>
            <color theme="1"/>
            <rFont val="Amalia"/>
            <family val="2"/>
            <scheme val="minor"/>
          </rPr>
          <t>[Threaded comment]
Your version of Excel allows you to read this threaded comment; however, any edits to it will get removed if the file is opened in a newer version of Excel. Learn more: https://go.microsoft.com/fwlink/?linkid=870924
Comment:
    Moved to the previous column as it was under"Of which transitional"</t>
        </r>
      </text>
    </comment>
    <comment ref="AE21" authorId="0" shapeId="0" xr:uid="{00000000-0006-0000-0400-000004000000}">
      <text>
        <r>
          <rPr>
            <sz val="11"/>
            <color theme="1"/>
            <rFont val="Amalia"/>
            <family val="2"/>
            <scheme val="minor"/>
          </rPr>
          <t>[Threaded comment]
Your version of Excel allows you to read this threaded comment; however, any edits to it will get removed if the file is opened in a newer version of Excel. Learn more: https://go.microsoft.com/fwlink/?linkid=870924
Comment:
    Moved to the previous column as it was under"Of which transitional"</t>
        </r>
      </text>
    </comment>
    <comment ref="AK21" authorId="0" shapeId="0" xr:uid="{00000000-0006-0000-0400-000005000000}">
      <text>
        <r>
          <rPr>
            <sz val="11"/>
            <color theme="1"/>
            <rFont val="Amalia"/>
            <family val="2"/>
            <scheme val="minor"/>
          </rPr>
          <t>[Threaded comment]
Your version of Excel allows you to read this threaded comment; however, any edits to it will get removed if the file is opened in a newer version of Excel. Learn more: https://go.microsoft.com/fwlink/?linkid=870924
Comment:
    Moved to the previous column as it was under"Of which transitional"</t>
        </r>
      </text>
    </comment>
    <comment ref="AP21" authorId="0" shapeId="0" xr:uid="{00000000-0006-0000-0400-000006000000}">
      <text>
        <r>
          <rPr>
            <sz val="11"/>
            <color theme="1"/>
            <rFont val="Amalia"/>
            <family val="2"/>
            <scheme val="minor"/>
          </rPr>
          <t>[Threaded comment]
Your version of Excel allows you to read this threaded comment; however, any edits to it will get removed if the file is opened in a newer version of Excel. Learn more: https://go.microsoft.com/fwlink/?linkid=870924
Comment:
    Moved to the previous column as it was under"Of which transitional"</t>
        </r>
      </text>
    </comment>
    <comment ref="BJ21" authorId="0" shapeId="0" xr:uid="{00000000-0006-0000-0400-000007000000}">
      <text>
        <r>
          <rPr>
            <sz val="11"/>
            <color theme="1"/>
            <rFont val="Amalia"/>
            <family val="2"/>
            <scheme val="minor"/>
          </rPr>
          <t>[Threaded comment]
Your version of Excel allows you to read this threaded comment; however, any edits to it will get removed if the file is opened in a newer version of Excel. Learn more: https://go.microsoft.com/fwlink/?linkid=870924
Comment:
    Moved to the previous column as it was under"Of which transitional"</t>
        </r>
      </text>
    </comment>
    <comment ref="C35" authorId="0" shapeId="0" xr:uid="{00000000-0006-0000-0400-000008000000}">
      <text>
        <r>
          <rPr>
            <sz val="11"/>
            <color theme="1"/>
            <rFont val="Amalia"/>
            <family val="2"/>
            <scheme val="minor"/>
          </rPr>
          <t>[Threaded comment]
Your version of Excel allows you to read this threaded comment; however, any edits to it will get removed if the file is opened in a newer version of Excel. Learn more: https://go.microsoft.com/fwlink/?linkid=870924
Comment:
    No need to have two separate rows. Converted in one.</t>
        </r>
      </text>
    </comment>
    <comment ref="I39" authorId="0" shapeId="0" xr:uid="{00000000-0006-0000-0400-000009000000}">
      <text>
        <r>
          <rPr>
            <sz val="11"/>
            <color theme="1"/>
            <rFont val="Amalia"/>
            <family val="2"/>
            <scheme val="minor"/>
          </rPr>
          <t>[Threaded comment]
Your version of Excel allows you to read this threaded comment; however, any edits to it will get removed if the file is opened in a newer version of Excel. Learn more: https://go.microsoft.com/fwlink/?linkid=870924
Comment:
    See comment in Annex V.</t>
        </r>
      </text>
    </comment>
    <comment ref="C44" authorId="0" shapeId="0" xr:uid="{00000000-0006-0000-0400-00000A000000}">
      <text>
        <r>
          <rPr>
            <sz val="11"/>
            <color theme="1"/>
            <rFont val="Amalia"/>
            <family val="2"/>
            <scheme val="minor"/>
          </rPr>
          <t>[Threaded comment]
Your version of Excel allows you to read this threaded comment; however, any edits to it will get removed if the file is opened in a newer version of Excel. Learn more: https://go.microsoft.com/fwlink/?linkid=870924
Comment:
    As regards these 3 cells: 
- Added housing financing, so the total can match; 
- Change of order; 
- Change of indent.</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C12" authorId="0" shapeId="0" xr:uid="{00000000-0006-0000-0500-000001000000}">
      <text>
        <r>
          <rPr>
            <sz val="11"/>
            <color theme="1"/>
            <rFont val="Amalia"/>
            <family val="2"/>
            <scheme val="minor"/>
          </rPr>
          <t>[Threaded comment]
Your version of Excel allows you to read this threaded comment; however, any edits to it will get removed if the file is opened in a newer version of Excel. Learn more: https://go.microsoft.com/fwlink/?linkid=870924
Comment:
    This row does not need to be filled.</t>
        </r>
      </text>
    </comment>
    <comment ref="E18" authorId="0" shapeId="0" xr:uid="{00000000-0006-0000-0500-000002000000}">
      <text>
        <r>
          <rPr>
            <sz val="11"/>
            <color theme="1"/>
            <rFont val="Amalia"/>
            <family val="2"/>
            <scheme val="minor"/>
          </rPr>
          <t>[Threaded comment]
Your version of Excel allows you to read this threaded comment; however, any edits to it will get removed if the file is opened in a newer version of Excel. Learn more: https://go.microsoft.com/fwlink/?linkid=870924
Comment:
    Moved to the previous column as it was under"Of which transitional"</t>
        </r>
      </text>
    </comment>
    <comment ref="J18" authorId="0" shapeId="0" xr:uid="{00000000-0006-0000-0500-000003000000}">
      <text>
        <r>
          <rPr>
            <sz val="11"/>
            <color theme="1"/>
            <rFont val="Amalia"/>
            <family val="2"/>
            <scheme val="minor"/>
          </rPr>
          <t>[Threaded comment]
Your version of Excel allows you to read this threaded comment; however, any edits to it will get removed if the file is opened in a newer version of Excel. Learn more: https://go.microsoft.com/fwlink/?linkid=870924
Comment:
    Moved to the previous column as it was under"Of which transitional"</t>
        </r>
      </text>
    </comment>
    <comment ref="N18" authorId="0" shapeId="0" xr:uid="{00000000-0006-0000-0500-000004000000}">
      <text>
        <r>
          <rPr>
            <sz val="11"/>
            <color theme="1"/>
            <rFont val="Amalia"/>
            <family val="2"/>
            <scheme val="minor"/>
          </rPr>
          <t>[Threaded comment]
Your version of Excel allows you to read this threaded comment; however, any edits to it will get removed if the file is opened in a newer version of Excel. Learn more: https://go.microsoft.com/fwlink/?linkid=870924
Comment:
    Moved to the previous column as it was under"Of which transitional"</t>
        </r>
      </text>
    </comment>
    <comment ref="R18" authorId="0" shapeId="0" xr:uid="{00000000-0006-0000-0500-000005000000}">
      <text>
        <r>
          <rPr>
            <sz val="11"/>
            <color theme="1"/>
            <rFont val="Amalia"/>
            <family val="2"/>
            <scheme val="minor"/>
          </rPr>
          <t>[Threaded comment]
Your version of Excel allows you to read this threaded comment; however, any edits to it will get removed if the file is opened in a newer version of Excel. Learn more: https://go.microsoft.com/fwlink/?linkid=870924
Comment:
    Moved to the previous column as it was under"Of which transitional"</t>
        </r>
      </text>
    </comment>
    <comment ref="V18" authorId="0" shapeId="0" xr:uid="{00000000-0006-0000-0500-000006000000}">
      <text>
        <r>
          <rPr>
            <sz val="11"/>
            <color theme="1"/>
            <rFont val="Amalia"/>
            <family val="2"/>
            <scheme val="minor"/>
          </rPr>
          <t>[Threaded comment]
Your version of Excel allows you to read this threaded comment; however, any edits to it will get removed if the file is opened in a newer version of Excel. Learn more: https://go.microsoft.com/fwlink/?linkid=870924
Comment:
    Moved to the previous column as it was under"Of which transitional"</t>
        </r>
      </text>
    </comment>
    <comment ref="Z18" authorId="0" shapeId="0" xr:uid="{00000000-0006-0000-0500-000007000000}">
      <text>
        <r>
          <rPr>
            <sz val="11"/>
            <color theme="1"/>
            <rFont val="Amalia"/>
            <family val="2"/>
            <scheme val="minor"/>
          </rPr>
          <t>[Threaded comment]
Your version of Excel allows you to read this threaded comment; however, any edits to it will get removed if the file is opened in a newer version of Excel. Learn more: https://go.microsoft.com/fwlink/?linkid=870924
Comment:
    Moved to the previous column as it was under"Of which transitional"</t>
        </r>
      </text>
    </comment>
    <comment ref="AD18" authorId="0" shapeId="0" xr:uid="{00000000-0006-0000-0500-000008000000}">
      <text>
        <r>
          <rPr>
            <sz val="11"/>
            <color theme="1"/>
            <rFont val="Amalia"/>
            <family val="2"/>
            <scheme val="minor"/>
          </rPr>
          <t>[Threaded comment]
Your version of Excel allows you to read this threaded comment; however, any edits to it will get removed if the file is opened in a newer version of Excel. Learn more: https://go.microsoft.com/fwlink/?linkid=870924
Comment:
    Moved to the previous column as it was under"Of which transitional"</t>
        </r>
      </text>
    </comment>
    <comment ref="B22" authorId="0" shapeId="0" xr:uid="{00000000-0006-0000-0500-000009000000}">
      <text>
        <r>
          <rPr>
            <sz val="11"/>
            <color theme="1"/>
            <rFont val="Amalia"/>
            <family val="2"/>
            <scheme val="minor"/>
          </rPr>
          <t>[Threaded comment]
Your version of Excel allows you to read this threaded comment; however, any edits to it will get removed if the file is opened in a newer version of Excel. Learn more: https://go.microsoft.com/fwlink/?linkid=870924
Comment:
    Indent changed</t>
        </r>
      </text>
    </comment>
    <comment ref="B26" authorId="0" shapeId="0" xr:uid="{00000000-0006-0000-0500-00000A000000}">
      <text>
        <r>
          <rPr>
            <sz val="11"/>
            <color theme="1"/>
            <rFont val="Amalia"/>
            <family val="2"/>
            <scheme val="minor"/>
          </rPr>
          <t>[Threaded comment]
Your version of Excel allows you to read this threaded comment; however, any edits to it will get removed if the file is opened in a newer version of Excel. Learn more: https://go.microsoft.com/fwlink/?linkid=870924
Comment:
    Indent changed</t>
        </r>
      </text>
    </comment>
    <comment ref="B30" authorId="0" shapeId="0" xr:uid="{00000000-0006-0000-0500-00000B000000}">
      <text>
        <r>
          <rPr>
            <sz val="11"/>
            <color theme="1"/>
            <rFont val="Amalia"/>
            <family val="2"/>
            <scheme val="minor"/>
          </rPr>
          <t>[Threaded comment]
Your version of Excel allows you to read this threaded comment; however, any edits to it will get removed if the file is opened in a newer version of Excel. Learn more: https://go.microsoft.com/fwlink/?linkid=870924
Comment:
    Indent changed</t>
        </r>
      </text>
    </comment>
    <comment ref="B32" authorId="0" shapeId="0" xr:uid="{00000000-0006-0000-0500-00000C000000}">
      <text>
        <r>
          <rPr>
            <sz val="11"/>
            <color theme="1"/>
            <rFont val="Amalia"/>
            <family val="2"/>
            <scheme val="minor"/>
          </rPr>
          <t>[Threaded comment]
Your version of Excel allows you to read this threaded comment; however, any edits to it will get removed if the file is opened in a newer version of Excel. Learn more: https://go.microsoft.com/fwlink/?linkid=870924
Comment:
    No need to have two separate rows. Converted in one.</t>
        </r>
      </text>
    </comment>
    <comment ref="H36" authorId="0" shapeId="0" xr:uid="{00000000-0006-0000-0500-00000D000000}">
      <text>
        <r>
          <rPr>
            <sz val="11"/>
            <color theme="1"/>
            <rFont val="Amalia"/>
            <family val="2"/>
            <scheme val="minor"/>
          </rPr>
          <t>[Threaded comment]
Your version of Excel allows you to read this threaded comment; however, any edits to it will get removed if the file is opened in a newer version of Excel. Learn more: https://go.microsoft.com/fwlink/?linkid=870924
Comment:
    See comment in Annex V.</t>
        </r>
      </text>
    </comment>
    <comment ref="B41" authorId="0" shapeId="0" xr:uid="{00000000-0006-0000-0500-00000E000000}">
      <text>
        <r>
          <rPr>
            <sz val="11"/>
            <color theme="1"/>
            <rFont val="Amalia"/>
            <family val="2"/>
            <scheme val="minor"/>
          </rPr>
          <t>[Threaded comment]
Your version of Excel allows you to read this threaded comment; however, any edits to it will get removed if the file is opened in a newer version of Excel. Learn more: https://go.microsoft.com/fwlink/?linkid=870924
Comment:
    As regards these 3 cells: 
- Added housing financing, so the total can match; 
- Change of order; 
- Change of indent.</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C12" authorId="0" shapeId="0" xr:uid="{A314BECB-FBF4-4FE1-A56C-DDF9666FEF02}">
      <text>
        <r>
          <rPr>
            <sz val="11"/>
            <color theme="1"/>
            <rFont val="Amalia"/>
            <family val="2"/>
            <scheme val="minor"/>
          </rPr>
          <t>[Threaded comment]
Your version of Excel allows you to read this threaded comment; however, any edits to it will get removed if the file is opened in a newer version of Excel. Learn more: https://go.microsoft.com/fwlink/?linkid=870924
Comment:
    This row does not need to be filled.</t>
        </r>
      </text>
    </comment>
    <comment ref="E18" authorId="0" shapeId="0" xr:uid="{BD081C4B-5716-42E4-AEB1-D34E514603A3}">
      <text>
        <r>
          <rPr>
            <sz val="11"/>
            <color theme="1"/>
            <rFont val="Amalia"/>
            <family val="2"/>
            <scheme val="minor"/>
          </rPr>
          <t>[Threaded comment]
Your version of Excel allows you to read this threaded comment; however, any edits to it will get removed if the file is opened in a newer version of Excel. Learn more: https://go.microsoft.com/fwlink/?linkid=870924
Comment:
    Moved to the previous column as it was under"Of which transitional"</t>
        </r>
      </text>
    </comment>
    <comment ref="J18" authorId="0" shapeId="0" xr:uid="{D2D92CFB-3B74-4CB0-A6F6-DEC2AECCF7DC}">
      <text>
        <r>
          <rPr>
            <sz val="11"/>
            <color theme="1"/>
            <rFont val="Amalia"/>
            <family val="2"/>
            <scheme val="minor"/>
          </rPr>
          <t>[Threaded comment]
Your version of Excel allows you to read this threaded comment; however, any edits to it will get removed if the file is opened in a newer version of Excel. Learn more: https://go.microsoft.com/fwlink/?linkid=870924
Comment:
    Moved to the previous column as it was under"Of which transitional"</t>
        </r>
      </text>
    </comment>
    <comment ref="N18" authorId="0" shapeId="0" xr:uid="{5CE242EE-EFCF-403E-93EA-435CD51ABF0B}">
      <text>
        <r>
          <rPr>
            <sz val="11"/>
            <color theme="1"/>
            <rFont val="Amalia"/>
            <family val="2"/>
            <scheme val="minor"/>
          </rPr>
          <t>[Threaded comment]
Your version of Excel allows you to read this threaded comment; however, any edits to it will get removed if the file is opened in a newer version of Excel. Learn more: https://go.microsoft.com/fwlink/?linkid=870924
Comment:
    Moved to the previous column as it was under"Of which transitional"</t>
        </r>
      </text>
    </comment>
    <comment ref="R18" authorId="0" shapeId="0" xr:uid="{DA38E623-FA88-4203-8741-0682A37C3716}">
      <text>
        <r>
          <rPr>
            <sz val="11"/>
            <color theme="1"/>
            <rFont val="Amalia"/>
            <family val="2"/>
            <scheme val="minor"/>
          </rPr>
          <t>[Threaded comment]
Your version of Excel allows you to read this threaded comment; however, any edits to it will get removed if the file is opened in a newer version of Excel. Learn more: https://go.microsoft.com/fwlink/?linkid=870924
Comment:
    Moved to the previous column as it was under"Of which transitional"</t>
        </r>
      </text>
    </comment>
    <comment ref="V18" authorId="0" shapeId="0" xr:uid="{69D95E4B-E5A5-4A8C-8CE0-41F600657C0B}">
      <text>
        <r>
          <rPr>
            <sz val="11"/>
            <color theme="1"/>
            <rFont val="Amalia"/>
            <family val="2"/>
            <scheme val="minor"/>
          </rPr>
          <t>[Threaded comment]
Your version of Excel allows you to read this threaded comment; however, any edits to it will get removed if the file is opened in a newer version of Excel. Learn more: https://go.microsoft.com/fwlink/?linkid=870924
Comment:
    Moved to the previous column as it was under"Of which transitional"</t>
        </r>
      </text>
    </comment>
    <comment ref="Z18" authorId="0" shapeId="0" xr:uid="{D11F0851-9F4B-4C39-A899-B293625464D8}">
      <text>
        <r>
          <rPr>
            <sz val="11"/>
            <color theme="1"/>
            <rFont val="Amalia"/>
            <family val="2"/>
            <scheme val="minor"/>
          </rPr>
          <t>[Threaded comment]
Your version of Excel allows you to read this threaded comment; however, any edits to it will get removed if the file is opened in a newer version of Excel. Learn more: https://go.microsoft.com/fwlink/?linkid=870924
Comment:
    Moved to the previous column as it was under"Of which transitional"</t>
        </r>
      </text>
    </comment>
    <comment ref="AD18" authorId="0" shapeId="0" xr:uid="{0C773DA4-A789-44B3-BD5E-5B55EB01356B}">
      <text>
        <r>
          <rPr>
            <sz val="11"/>
            <color theme="1"/>
            <rFont val="Amalia"/>
            <family val="2"/>
            <scheme val="minor"/>
          </rPr>
          <t>[Threaded comment]
Your version of Excel allows you to read this threaded comment; however, any edits to it will get removed if the file is opened in a newer version of Excel. Learn more: https://go.microsoft.com/fwlink/?linkid=870924
Comment:
    Moved to the previous column as it was under"Of which transitional"</t>
        </r>
      </text>
    </comment>
    <comment ref="B22" authorId="0" shapeId="0" xr:uid="{24C36D1A-F00E-43DC-BB10-0D0172594991}">
      <text>
        <r>
          <rPr>
            <sz val="11"/>
            <color theme="1"/>
            <rFont val="Amalia"/>
            <family val="2"/>
            <scheme val="minor"/>
          </rPr>
          <t>[Threaded comment]
Your version of Excel allows you to read this threaded comment; however, any edits to it will get removed if the file is opened in a newer version of Excel. Learn more: https://go.microsoft.com/fwlink/?linkid=870924
Comment:
    Indent changed</t>
        </r>
      </text>
    </comment>
    <comment ref="B26" authorId="0" shapeId="0" xr:uid="{81E6E81A-C023-43F7-8D40-E427BD086302}">
      <text>
        <r>
          <rPr>
            <sz val="11"/>
            <color theme="1"/>
            <rFont val="Amalia"/>
            <family val="2"/>
            <scheme val="minor"/>
          </rPr>
          <t>[Threaded comment]
Your version of Excel allows you to read this threaded comment; however, any edits to it will get removed if the file is opened in a newer version of Excel. Learn more: https://go.microsoft.com/fwlink/?linkid=870924
Comment:
    Indent changed</t>
        </r>
      </text>
    </comment>
    <comment ref="B30" authorId="0" shapeId="0" xr:uid="{CB68DEFB-8C40-4D9B-976E-BEA441EC4B1A}">
      <text>
        <r>
          <rPr>
            <sz val="11"/>
            <color theme="1"/>
            <rFont val="Amalia"/>
            <family val="2"/>
            <scheme val="minor"/>
          </rPr>
          <t>[Threaded comment]
Your version of Excel allows you to read this threaded comment; however, any edits to it will get removed if the file is opened in a newer version of Excel. Learn more: https://go.microsoft.com/fwlink/?linkid=870924
Comment:
    Indent changed</t>
        </r>
      </text>
    </comment>
    <comment ref="B32" authorId="0" shapeId="0" xr:uid="{2D8D79DE-1773-49C0-A64D-F620CAA85FF1}">
      <text>
        <r>
          <rPr>
            <sz val="11"/>
            <color theme="1"/>
            <rFont val="Amalia"/>
            <family val="2"/>
            <scheme val="minor"/>
          </rPr>
          <t>[Threaded comment]
Your version of Excel allows you to read this threaded comment; however, any edits to it will get removed if the file is opened in a newer version of Excel. Learn more: https://go.microsoft.com/fwlink/?linkid=870924
Comment:
    No need to have two separate rows. Converted in one.</t>
        </r>
      </text>
    </comment>
    <comment ref="H36" authorId="0" shapeId="0" xr:uid="{A062C7FD-881F-49AF-9108-6C5014700CC3}">
      <text>
        <r>
          <rPr>
            <sz val="11"/>
            <color theme="1"/>
            <rFont val="Amalia"/>
            <family val="2"/>
            <scheme val="minor"/>
          </rPr>
          <t>[Threaded comment]
Your version of Excel allows you to read this threaded comment; however, any edits to it will get removed if the file is opened in a newer version of Excel. Learn more: https://go.microsoft.com/fwlink/?linkid=870924
Comment:
    See comment in Annex V.</t>
        </r>
      </text>
    </comment>
    <comment ref="B41" authorId="0" shapeId="0" xr:uid="{72FB8215-54B3-4142-8823-5C643FD00C7F}">
      <text>
        <r>
          <rPr>
            <sz val="11"/>
            <color theme="1"/>
            <rFont val="Amalia"/>
            <family val="2"/>
            <scheme val="minor"/>
          </rPr>
          <t>[Threaded comment]
Your version of Excel allows you to read this threaded comment; however, any edits to it will get removed if the file is opened in a newer version of Excel. Learn more: https://go.microsoft.com/fwlink/?linkid=870924
Comment:
    As regards these 3 cells: 
- Added housing financing, so the total can match; 
- Change of order; 
- Change of indent.</t>
        </r>
      </text>
    </comment>
  </commentList>
</comments>
</file>

<file path=xl/sharedStrings.xml><?xml version="1.0" encoding="utf-8"?>
<sst xmlns="http://schemas.openxmlformats.org/spreadsheetml/2006/main" count="883" uniqueCount="272">
  <si>
    <t>‘Annex VI - Template for the KPIs of credit institutions</t>
  </si>
  <si>
    <t>Template number</t>
  </si>
  <si>
    <t xml:space="preserve">Name </t>
  </si>
  <si>
    <t>Summary of KPIs</t>
  </si>
  <si>
    <t>Assets for the calculation of GAR</t>
  </si>
  <si>
    <t>GAR sector information</t>
  </si>
  <si>
    <t>GAR KPI stock</t>
  </si>
  <si>
    <t>GAR KPI flow</t>
  </si>
  <si>
    <t>KPI off-balance sheet exposures</t>
  </si>
  <si>
    <t>KPI on fees and commissions income from services other than lending and asset management</t>
  </si>
  <si>
    <t>KPI Trading book portfolio</t>
  </si>
  <si>
    <t>0. Summary of KPIs to be disclosed by credit institutions under Article 8 Taxonomy Regulation</t>
  </si>
  <si>
    <t>Total environmentally sustainable assets</t>
  </si>
  <si>
    <t>KPI****</t>
  </si>
  <si>
    <t>KPI*****</t>
  </si>
  <si>
    <t>% coverage (over total assets)***</t>
  </si>
  <si>
    <t>% of assets excluded from the numerator of the GAR (Article 7(2) and (3) and Section 1.1.2. of Annex V)</t>
  </si>
  <si>
    <t>% of assets excluded from the denominator of the GAR (Article 7(1) and Section 1.2.4 of Annex V)</t>
  </si>
  <si>
    <t>Main KPI</t>
  </si>
  <si>
    <t>Green asset ratio (GAR) stock</t>
  </si>
  <si>
    <t>Total environmentally sustainable activities</t>
  </si>
  <si>
    <t>KPI</t>
  </si>
  <si>
    <t>% coverage (over total assets)</t>
  </si>
  <si>
    <t>Additional KPIs</t>
  </si>
  <si>
    <t>GAR (flow)</t>
  </si>
  <si>
    <t>Trading book*</t>
  </si>
  <si>
    <t>Financial guarantees</t>
  </si>
  <si>
    <t>Assets under management</t>
  </si>
  <si>
    <t>Fees and commissions income**</t>
  </si>
  <si>
    <t>* For credit institutions that do not meet the conditions of Article 94(1) of the CRR or the conditions set out in Article 325a(1) of the CRR</t>
  </si>
  <si>
    <t xml:space="preserve">**Fees and commissions income from services other than lending and AuM </t>
  </si>
  <si>
    <t>Instutitons shall dislcose forwardlooking information for this KPIs, including information in terms of targets, together with relevant explanations on the methodology applied.</t>
  </si>
  <si>
    <t>*** % of assets covered by the KPI over banks´ total assets</t>
  </si>
  <si>
    <t>****based on the Turnover KPI of the counterparty</t>
  </si>
  <si>
    <t>*****based on the CapEx KPI of the counterparty, except for lending activities where for general lending Turnover KPI is used</t>
  </si>
  <si>
    <t>Note 1: Across the reporting templates: cells shaded in black should not be reported.</t>
  </si>
  <si>
    <t>Note 2: Fees and Commissions (sheet 6) and Trading Book (sheet 7) KPIs shall only apply starting 2026. SMEs´inclusion in these KPI will only apply subject to a positive result of an impact assessment.</t>
  </si>
  <si>
    <t xml:space="preserve">Remarks: </t>
  </si>
  <si>
    <r>
      <t xml:space="preserve">Total environmentally sustainable assets: </t>
    </r>
    <r>
      <rPr>
        <sz val="11"/>
        <color rgb="FF000000"/>
        <rFont val="Amalia"/>
        <family val="2"/>
        <scheme val="minor"/>
      </rPr>
      <t>In alignment with our auditor this cell contains information that is based on the turnover approach to calculate the GAR.</t>
    </r>
  </si>
  <si>
    <t>% coverage (over total assets): In alignment with our auditor this cell contains information based on the ratio Covered Assets (Numerator) and Total Assets (Denominator).</t>
  </si>
  <si>
    <r>
      <rPr>
        <b/>
        <sz val="11"/>
        <color rgb="FF000000"/>
        <rFont val="Amalia"/>
        <family val="2"/>
        <scheme val="minor"/>
      </rPr>
      <t>% of assets excluded from the numerator of the GAR (Article 7(2) and (3) and Section 1.1.2. of Annex V):</t>
    </r>
    <r>
      <rPr>
        <sz val="11"/>
        <color rgb="FF000000"/>
        <rFont val="Amalia"/>
        <family val="2"/>
        <scheme val="minor"/>
      </rPr>
      <t xml:space="preserve"> This cell contains information regarding assets excluded from the numerator of the GAR. In alignment with our auditor in the numerator of this KPI also household exposure not relevant for GAR calculation was included. </t>
    </r>
  </si>
  <si>
    <r>
      <t xml:space="preserve">% of assets excluded from the denominator of the GAR (Article 7(1) and Section 1.2.4 of Annex V): </t>
    </r>
    <r>
      <rPr>
        <sz val="11"/>
        <color rgb="FF000000"/>
        <rFont val="Amalia"/>
        <family val="2"/>
        <scheme val="minor"/>
      </rPr>
      <t xml:space="preserve">This cell contains information regarding assets excluded from the denominator of the GAR. In alignment with our auditor in the numerator of this KPI also household exposure not relevant for GAR calculation was included. </t>
    </r>
  </si>
  <si>
    <t>1.Assets for the calculation of GAR</t>
  </si>
  <si>
    <t xml:space="preserve">Remark: As the GAR is published the first time in 2024 for financial year 2023 the template does not contain t-1 information. As financial undertakings did not publish alignment information in 2023 and no purpose deals (of which use of proceeds known) were aligned the alignment columns for financial undertakings (NFRD) should be 0. However, in the financial undertaking portfolio some undertakings were identified as non-financial undertakings (NFRD). For sake of data consitency and immateriality of the amount the exposure was not shifted for this year disclosure to the non-financial undertaking (NFRD) segment. According to the regulation motor vehicle loans are flagged under the EU-Taxonomy objective Climate Change Mitigation (CCM). </t>
  </si>
  <si>
    <t>a</t>
  </si>
  <si>
    <t>b</t>
  </si>
  <si>
    <t>c</t>
  </si>
  <si>
    <t>d</t>
  </si>
  <si>
    <t>e</t>
  </si>
  <si>
    <t>f</t>
  </si>
  <si>
    <t>g</t>
  </si>
  <si>
    <t>h</t>
  </si>
  <si>
    <t>i</t>
  </si>
  <si>
    <t>j</t>
  </si>
  <si>
    <t>k</t>
  </si>
  <si>
    <t>l</t>
  </si>
  <si>
    <t>m</t>
  </si>
  <si>
    <t>n</t>
  </si>
  <si>
    <t>o</t>
  </si>
  <si>
    <t>p</t>
  </si>
  <si>
    <t>q</t>
  </si>
  <si>
    <t>r</t>
  </si>
  <si>
    <t>s</t>
  </si>
  <si>
    <t>t</t>
  </si>
  <si>
    <t>u</t>
  </si>
  <si>
    <t>v</t>
  </si>
  <si>
    <t>w</t>
  </si>
  <si>
    <t>x</t>
  </si>
  <si>
    <t>z</t>
  </si>
  <si>
    <t>aa</t>
  </si>
  <si>
    <t>ab</t>
  </si>
  <si>
    <t>ac</t>
  </si>
  <si>
    <t>ad</t>
  </si>
  <si>
    <t>ae</t>
  </si>
  <si>
    <t>af</t>
  </si>
  <si>
    <t>ag</t>
  </si>
  <si>
    <t>ah</t>
  </si>
  <si>
    <t>ai</t>
  </si>
  <si>
    <t>aj</t>
  </si>
  <si>
    <t>ak</t>
  </si>
  <si>
    <t>al</t>
  </si>
  <si>
    <t>am</t>
  </si>
  <si>
    <t>an</t>
  </si>
  <si>
    <t>ao</t>
  </si>
  <si>
    <t>ap</t>
  </si>
  <si>
    <t>aq</t>
  </si>
  <si>
    <t>ar</t>
  </si>
  <si>
    <t>as</t>
  </si>
  <si>
    <t>at</t>
  </si>
  <si>
    <t>au</t>
  </si>
  <si>
    <t>av</t>
  </si>
  <si>
    <t>aw</t>
  </si>
  <si>
    <t>ax</t>
  </si>
  <si>
    <t>ay</t>
  </si>
  <si>
    <t>az</t>
  </si>
  <si>
    <t>ba</t>
  </si>
  <si>
    <t>bb</t>
  </si>
  <si>
    <t>bc</t>
  </si>
  <si>
    <t>bd</t>
  </si>
  <si>
    <t>be</t>
  </si>
  <si>
    <t>bf</t>
  </si>
  <si>
    <t>bg</t>
  </si>
  <si>
    <t>bh</t>
  </si>
  <si>
    <t>bi</t>
  </si>
  <si>
    <t>bj</t>
  </si>
  <si>
    <t>bk</t>
  </si>
  <si>
    <t>Million EUR</t>
  </si>
  <si>
    <t>Disclosure reference date T</t>
  </si>
  <si>
    <t>Disclosure reference date T-1</t>
  </si>
  <si>
    <t xml:space="preserve">Total [gross] carrying amount </t>
  </si>
  <si>
    <t>Climate Change Mitigation (CCM)</t>
  </si>
  <si>
    <t>Climate Change Adaptation (CCA)</t>
  </si>
  <si>
    <t>Water and marine resources (WTR)</t>
  </si>
  <si>
    <t>Circular economy (CE)</t>
  </si>
  <si>
    <t>Pollution (PPC)</t>
  </si>
  <si>
    <t>Biodiversity and Ecosystems (BIO)</t>
  </si>
  <si>
    <t>TOTAL (CCM + CCA + WTR + CE + PPC + BIO)</t>
  </si>
  <si>
    <t>Of which towards taxonomy relevant sectors (Taxonomy-eligible)</t>
  </si>
  <si>
    <t>Of which environmentally sustainable (Taxonomy-aligned)</t>
  </si>
  <si>
    <t>Of which Use of Proceeds</t>
  </si>
  <si>
    <t>Of which transitional</t>
  </si>
  <si>
    <t>Of which enabling</t>
  </si>
  <si>
    <t>GAR - Covered assets in both numerator and denominator</t>
  </si>
  <si>
    <t>Loans and advances, debt securities and equity instruments not HfT eligible for GAR calculation</t>
  </si>
  <si>
    <r>
      <t>Financial undertakings</t>
    </r>
    <r>
      <rPr>
        <b/>
        <sz val="11"/>
        <color theme="1"/>
        <rFont val="Amalia"/>
        <family val="2"/>
        <scheme val="minor"/>
      </rPr>
      <t/>
    </r>
  </si>
  <si>
    <t>Credit institutions</t>
  </si>
  <si>
    <t>Loans and advances</t>
  </si>
  <si>
    <t>Debt securities, including UoP</t>
  </si>
  <si>
    <t>Equity instruments</t>
  </si>
  <si>
    <t>Other financial corporations</t>
  </si>
  <si>
    <t>of which investment firms</t>
  </si>
  <si>
    <t>of which  management companies</t>
  </si>
  <si>
    <t>of which insurance undertakings</t>
  </si>
  <si>
    <r>
      <t>Non-financial undertakings</t>
    </r>
    <r>
      <rPr>
        <b/>
        <strike/>
        <sz val="11"/>
        <color rgb="FF0070C0"/>
        <rFont val="Amalia"/>
        <family val="2"/>
        <scheme val="minor"/>
      </rPr>
      <t/>
    </r>
  </si>
  <si>
    <t>Households</t>
  </si>
  <si>
    <t>of which loans collateralised by residential immovable property</t>
  </si>
  <si>
    <t>of which building renovation loans</t>
  </si>
  <si>
    <t>of which motor vehicle loans</t>
  </si>
  <si>
    <t>Local governments financing</t>
  </si>
  <si>
    <t>Housing financing</t>
  </si>
  <si>
    <t>Other local government financing</t>
  </si>
  <si>
    <t xml:space="preserve">Collateral obtained by taking possession: residential and commercial immovable properties </t>
  </si>
  <si>
    <t>Assets excluded from the numerator for GAR calculation (covered in the denominator)</t>
  </si>
  <si>
    <t>Financial and Non-financial undertakings</t>
  </si>
  <si>
    <t>SMEs and NFCs (other than SMEs) not subject to NFRD disclosure obligations</t>
  </si>
  <si>
    <t>of which loans collateralised by commercial immovable property</t>
  </si>
  <si>
    <t>Debt securities</t>
  </si>
  <si>
    <t>Non-EU country counterparties not subject to NFRD disclosure obligations</t>
  </si>
  <si>
    <t>Derivatives</t>
  </si>
  <si>
    <t>On demand interbank loans</t>
  </si>
  <si>
    <t>Cash and cash-related assets</t>
  </si>
  <si>
    <t>Other categories of assets (e.g. Goodwill, commodities etc.)</t>
  </si>
  <si>
    <t>Total GAR assets</t>
  </si>
  <si>
    <t xml:space="preserve">  </t>
  </si>
  <si>
    <t>Assets not covered for GAR calculation</t>
  </si>
  <si>
    <t>Central governments and Supranational issuers</t>
  </si>
  <si>
    <t>Central banks exposure</t>
  </si>
  <si>
    <t>Trading book</t>
  </si>
  <si>
    <t>Total assets</t>
  </si>
  <si>
    <t>Off-balance sheet exposures - Undertakings subject to NFRD disclosure obligations</t>
  </si>
  <si>
    <t xml:space="preserve">Of which debt securities </t>
  </si>
  <si>
    <t xml:space="preserve">Of which equity instruments </t>
  </si>
  <si>
    <t xml:space="preserve">1. This template shall include information for loans and advances, debt securities and equity instruments in the banking book, towards financial corporates, non-financial corporates (NFC), including SMEs, households (including residential real estate, house renovation loans and motor vehicle loans only) and local governments/municipalities (house financing). </t>
  </si>
  <si>
    <t>2. The following accounting categories of financial assets should be considered: Financial assets at amortised cost, financial assets at fair value through other comprehensive income, investments in subsidiaries, joint ventures and associates, financial assets designated at fair value through profit or loss and non-trading financial assets mandatorily at fair value through profit or loss, and real estate collaterals obtained by credit institutions by taking possession in exchange in of cancellation of debts.</t>
  </si>
  <si>
    <t>3. Banks with non-EU subsidiary should provide this information separately for exposures towards non-EU counterparties. For non-EU exposures, while there are additional challenges in terms of absence of common disclosure requirements and methodology, as the EU taxonomy and the NFRD apply only at EU level, given the relevance of these exposures for those credit institutions with non-EU subsidiaries, these institutions should disclose a separate GAR for non-EU exposures, on a best effort basis, in the form of estimates and ranges, using proxies, and explaining the assumptions, caveats and limitations</t>
  </si>
  <si>
    <t>4. For motor vehicle loans, institutions shall only include those exposures generated after the date of application of the disclosure</t>
  </si>
  <si>
    <t>2. GAR sector information</t>
  </si>
  <si>
    <t xml:space="preserve">Remark: Regarding splitting the gross carrying amount among the different EU Taxonomy objectives we used for this template the eligible and aligned information. Therefore, from our understanding the purpose of the template is to show the distribution of eligible and aligned assets by taxonomy relevant sector. In this regard we only published the sectors with an eligible and aligned information shown also in the other templates. </t>
  </si>
  <si>
    <t>y</t>
  </si>
  <si>
    <t>Breakdown by sector - NACE 4 digits level (code and label)</t>
  </si>
  <si>
    <t>Non-Financial corporates (Subject to NFRD)</t>
  </si>
  <si>
    <t>SMEs and other NFC not subject to NFRD</t>
  </si>
  <si>
    <t>[Gross] carrying amount</t>
  </si>
  <si>
    <t>Mn EUR</t>
  </si>
  <si>
    <t>Of which environmentally sustainable (CCM)</t>
  </si>
  <si>
    <t>Of which environmentally sustainable (CCA)</t>
  </si>
  <si>
    <t>Of which environmentally sustainable (WTR)</t>
  </si>
  <si>
    <t>Of which environmentally sustainable (CE)</t>
  </si>
  <si>
    <t>Of which environmentally sustainable (PPC)</t>
  </si>
  <si>
    <t>Of which environmentally sustainable (BIO)</t>
  </si>
  <si>
    <t>Of which environmentally sustainable (CCM + CCA + WTR + CE + PPC + BIO)</t>
  </si>
  <si>
    <t>0610 - Extraction of crude petroleum  </t>
  </si>
  <si>
    <t>0910 - Support activities for petroleum and natural gas extraction  </t>
  </si>
  <si>
    <t>1081 - Manufacture of sugar  </t>
  </si>
  <si>
    <t>1419 - Manufacture of other wearing apparel and accessories  </t>
  </si>
  <si>
    <t>1431 - Manufacture of knitted and crocheted hosiery  </t>
  </si>
  <si>
    <t>1920 - Manufacture of refined petroleum products  </t>
  </si>
  <si>
    <t>2016 - Manufacture of plastics in primary forms  </t>
  </si>
  <si>
    <t>2041 - Manufacture of soap and detergents, cleaning and polishing preparations  </t>
  </si>
  <si>
    <t>2059 - Manufacture of other chemical products n.e.c.  </t>
  </si>
  <si>
    <t>2110 - Manufacture of basic pharmaceutical products  </t>
  </si>
  <si>
    <t>2120 - Manufacture of pharmaceutical preparations  </t>
  </si>
  <si>
    <t>2332 - Manufacture of bricks, tiles and construction products, in baked clay  </t>
  </si>
  <si>
    <t>2351 - Manufacture of cement  </t>
  </si>
  <si>
    <t>2410 - Manufacture of basic iron and steel and of ferro-alloys  </t>
  </si>
  <si>
    <t>2420 - Manufacture of tubes, pipes, hollow profiles and related fittings, of steel  </t>
  </si>
  <si>
    <t>2611 - Manufacture of electronic components  </t>
  </si>
  <si>
    <t>2711 - Manufacture of electric motors, generators and transformers  </t>
  </si>
  <si>
    <t>2790 - Manufacture of other electrical equipment  </t>
  </si>
  <si>
    <t>2892 - Manufacture of machinery for mining, quarrying and construction  </t>
  </si>
  <si>
    <t>2895 - Manufacture of machinery for paper and paperboard production  </t>
  </si>
  <si>
    <t>2896 - Manufacture of plastics and rubber machinery  </t>
  </si>
  <si>
    <t>2910 - Manufacture of motor vehicles  </t>
  </si>
  <si>
    <t>2932 - Manufacture of other parts and accessories for motor vehicles  </t>
  </si>
  <si>
    <t>3250 - Manufacture of medical and dental instruments and supplies  </t>
  </si>
  <si>
    <t>3511 - Production of electricity  </t>
  </si>
  <si>
    <t>3512 - Transmission of electricity  </t>
  </si>
  <si>
    <t>3513 - Distribution of electricity  </t>
  </si>
  <si>
    <t>3514 - Trade of electricity  </t>
  </si>
  <si>
    <t>3522 - Distribution of gaseous fuels through mains  </t>
  </si>
  <si>
    <t>3523 - Trade of gas through mains  </t>
  </si>
  <si>
    <t>4120 - Construction of residential and non-residential buildings  </t>
  </si>
  <si>
    <t>4211 - Construction of roads and motorways  </t>
  </si>
  <si>
    <t>4399 - Other specialised construction activities n.e.c.  </t>
  </si>
  <si>
    <t>4511 - Sale of cars and light motor vehicles  </t>
  </si>
  <si>
    <t>4621 - Wholesale of grain, unmanufactured tobacco, seeds and animal feeds  </t>
  </si>
  <si>
    <t>4639 - Non-specialised wholesale of food, beverages and tobacco  </t>
  </si>
  <si>
    <t>4661 - Wholesale of agricultural machinery, equipment and supplies  </t>
  </si>
  <si>
    <t>4671 - Wholesale of solid, liquid and gaseous fuels and related products  </t>
  </si>
  <si>
    <t>4672 - Wholesale of metals and metal ores  </t>
  </si>
  <si>
    <t>4673 - Wholesale of wood, construction materials and sanitary equipment  </t>
  </si>
  <si>
    <t>4752 - Retail sale of hardware, paints and glass in specialised stores  </t>
  </si>
  <si>
    <t>4771 - Retail sale of clothing in specialised stores  </t>
  </si>
  <si>
    <t>4778 - Other retail sale of new goods in specialised stores  </t>
  </si>
  <si>
    <t>4791 - Retail sale via mail order houses or via Internet  </t>
  </si>
  <si>
    <t>4910 - Passenger rail transport, interurban  </t>
  </si>
  <si>
    <t>5040 - Inland freight water transport  </t>
  </si>
  <si>
    <t>5210 - Warehousing and storage  </t>
  </si>
  <si>
    <t>5223 - Service activities incidental to air transportation  </t>
  </si>
  <si>
    <t>5229 - Other transportation support activities  </t>
  </si>
  <si>
    <t>5310 - Postal activities under universal service obligation  </t>
  </si>
  <si>
    <t>5320 - Other postal and courier activities  </t>
  </si>
  <si>
    <t>5829 - Other software publishing  </t>
  </si>
  <si>
    <t>6190 - Other telecommunications activities  </t>
  </si>
  <si>
    <t>6209 - Other information technology and computer service activities  </t>
  </si>
  <si>
    <t>6420 - Activities of holding companies  </t>
  </si>
  <si>
    <t>6820 - Renting and operating of own or leased real estate  </t>
  </si>
  <si>
    <t>6832 - Management of real estate on a fee or contract basis  </t>
  </si>
  <si>
    <t>7010 - Activities of head offices  </t>
  </si>
  <si>
    <t>7219 - Other research and experimental development on natural sciences and engineering  </t>
  </si>
  <si>
    <t>8110 - Combined facilities support activities  </t>
  </si>
  <si>
    <t>8413 - Regulation of and contribution to more efficient operation of businesses  </t>
  </si>
  <si>
    <t>8690 - Other human health activities  </t>
  </si>
  <si>
    <t>8730 - Residential care activities for the elderly and disabled  </t>
  </si>
  <si>
    <t>…</t>
  </si>
  <si>
    <t>1. Credit institutions shall disclose in this template information on exposures in the banking book towards those sectors covered by the Taxonomy (NACE sectors 4 levels of detail), using the relevant NACE Codes on the basis of the principal activity of the counterparty</t>
  </si>
  <si>
    <t>2. The counterparty NACE sector allocation shall be based exclusively on the nature of the immediate counterparty. The classification of the exposures incurred jointly by more than one obligor shall be done on the basis of the characteristics of the obligor that was the more relevant, or determinant, for the institution to grant the exposure. The distribution of jointly incurred exposures by NACE codes shall be driven by the characteristics of the more relevant or determinant obligor. Institutions shall disclose information by NACE codes with the level of disaggregation required in the template.</t>
  </si>
  <si>
    <t>3. GAR KPI stock</t>
  </si>
  <si>
    <t>1. Institution shall dislcose in this template the GAR KPIs on stock of loans calculated based on the data disclosed in template 1, on covered assets, and by applying the formulas proposed in this template</t>
  </si>
  <si>
    <t xml:space="preserve">Remark: In alignment with our auditor all ratios shown in this template refer to the total Covered Assets (Denominator) of the GAR. As the GAR is published the first time in 2024 for financial year 2023 the template does not contain t-1 information. </t>
  </si>
  <si>
    <t>2. Information on the GAR (green asset ratio of 'eligible' activities) shall be accompanied with information on the proportion of total assets covered by the GAR</t>
  </si>
  <si>
    <t>3. Credit institutions can, in addition to the information included in this template, show the proportion of assets funding taxonomy relevant sectors that are environmetnally sustainable (Taxonomy-aligned). This information would enrich the information on the KPI on  environmentatlly sustainable assets compared to total covered assets</t>
  </si>
  <si>
    <t>4. Credit institutions shall duplicate this template for revenue based and CapEx based disclosures</t>
  </si>
  <si>
    <t>% (compared to total covered assets in the denominator)</t>
  </si>
  <si>
    <t>Proportion of total covered assets funding taxonomy relevant sectors (Taxonomy-eligible)</t>
  </si>
  <si>
    <t>Proportion of total assets covered</t>
  </si>
  <si>
    <t>Proportion of total covered assets funding taxonomy relevant sectors (Taxonomy-aligned)</t>
  </si>
  <si>
    <t>Of which specialised lending</t>
  </si>
  <si>
    <t xml:space="preserve">Financial undertakings </t>
  </si>
  <si>
    <t>4. GAR KPI flow</t>
  </si>
  <si>
    <t>1. Institution shall dislcose in this template the GAR KPIs on flow of loans calculated (new loans on a net basis) based on the data disclosed in template 1, on covered assets, and by applying the formulas proposed in this template</t>
  </si>
  <si>
    <t>2. Credit institutions shall duplicate this template for revenue based and CapEx based disclosures</t>
  </si>
  <si>
    <t>% (compared to flow of total eligible assets)</t>
  </si>
  <si>
    <t>Proportion of total new assets covered</t>
  </si>
  <si>
    <r>
      <t>Financial undertakings</t>
    </r>
    <r>
      <rPr>
        <b/>
        <strike/>
        <sz val="11"/>
        <color rgb="FF0070C0"/>
        <rFont val="Amalia"/>
        <family val="2"/>
        <scheme val="minor"/>
      </rPr>
      <t/>
    </r>
  </si>
  <si>
    <t>Remark: In this template  the latest instructions from the EU-Taxonomy FAQs from December 2023 is followed, in which it is stated that it is not allowed to "compute the numerator and the 
denominator of the flow KPI as exposures on the disclosure reference date (T) minus exposures on the disclosure reference date (T-1)". However, as there is currently no clear methodology and consistency in the market how to identify new exposure the report in this template regarding the relevant flow exposure is based is based on the technical facility start data (or position start date) within the reporting year.</t>
  </si>
  <si>
    <t>5. KPI off-balance sheet exposures</t>
  </si>
  <si>
    <t>% (compared to total eligible off-balance sheet assets)</t>
  </si>
  <si>
    <t>Financial guarantees (FinGuar KPI)</t>
  </si>
  <si>
    <t>Assets under management (AuM KPI)</t>
  </si>
  <si>
    <t>1. Institution shall dislcose in this template the KPIs for off-balance sheet exposures (financial guarantees and AuM) calculated based on the data disclosed in template 1, on covered assets, and by applying the formulas proposed in this template</t>
  </si>
  <si>
    <t>2. Institutions shall duplicate this template to disclose stock and flow KPIs for off-balance sheet exposures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</si>
</sst>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0%"/>
    <numFmt numFmtId="165" formatCode="#,###.00,,"/>
  </numFmts>
  <fonts count="17" x14ac:knownFonts="1">
    <font>
      <sz val="11"/>
      <color theme="1"/>
      <name val="Amalia"/>
      <family val="2"/>
      <scheme val="minor"/>
    </font>
    <font>
      <b/>
      <sz val="11"/>
      <color theme="1"/>
      <name val="Amalia"/>
      <family val="2"/>
      <scheme val="minor"/>
    </font>
    <font>
      <b/>
      <u/>
      <sz val="11"/>
      <name val="Amalia"/>
      <family val="2"/>
      <scheme val="minor"/>
    </font>
    <font>
      <sz val="9"/>
      <color theme="1"/>
      <name val="Amalia"/>
      <family val="2"/>
      <scheme val="minor"/>
    </font>
    <font>
      <sz val="11"/>
      <name val="Amalia"/>
      <family val="2"/>
      <scheme val="minor"/>
    </font>
    <font>
      <u/>
      <sz val="11"/>
      <color theme="10"/>
      <name val="Amalia"/>
      <family val="2"/>
      <scheme val="minor"/>
    </font>
    <font>
      <sz val="11"/>
      <color rgb="FFFF0000"/>
      <name val="Amalia"/>
      <family val="2"/>
      <scheme val="minor"/>
    </font>
    <font>
      <b/>
      <strike/>
      <sz val="11"/>
      <color rgb="FF0070C0"/>
      <name val="Amalia"/>
      <family val="2"/>
      <scheme val="minor"/>
    </font>
    <font>
      <b/>
      <sz val="11"/>
      <name val="Amalia"/>
      <family val="2"/>
      <scheme val="minor"/>
    </font>
    <font>
      <i/>
      <sz val="11"/>
      <name val="Amalia"/>
      <family val="2"/>
      <scheme val="minor"/>
    </font>
    <font>
      <sz val="9"/>
      <name val="Amalia"/>
      <family val="2"/>
      <scheme val="minor"/>
    </font>
    <font>
      <b/>
      <sz val="9"/>
      <name val="Amalia"/>
      <family val="2"/>
      <scheme val="minor"/>
    </font>
    <font>
      <strike/>
      <sz val="11"/>
      <name val="Amalia"/>
      <family val="2"/>
      <scheme val="minor"/>
    </font>
    <font>
      <sz val="11"/>
      <name val="Calibri"/>
      <family val="2"/>
    </font>
    <font>
      <sz val="11"/>
      <color theme="1"/>
      <name val="Amalia"/>
      <family val="2"/>
      <scheme val="minor"/>
    </font>
    <font>
      <b/>
      <sz val="11"/>
      <color rgb="FF000000"/>
      <name val="Amalia"/>
      <family val="2"/>
      <scheme val="minor"/>
    </font>
    <font>
      <sz val="11"/>
      <color rgb="FF000000"/>
      <name val="Amalia"/>
      <family val="2"/>
      <scheme val="minor"/>
    </font>
  </fonts>
  <fills count="9">
    <fill>
      <patternFill patternType="none"/>
    </fill>
    <fill>
      <patternFill patternType="gray125"/>
    </fill>
    <fill>
      <patternFill patternType="solid">
        <fgColor theme="0"/>
        <bgColor indexed="64"/>
      </patternFill>
    </fill>
    <fill>
      <patternFill patternType="solid">
        <fgColor theme="0" tint="-0.34998626667073579"/>
        <bgColor indexed="64"/>
      </patternFill>
    </fill>
    <fill>
      <patternFill patternType="solid">
        <fgColor theme="2"/>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1"/>
        <bgColor indexed="64"/>
      </patternFill>
    </fill>
    <fill>
      <patternFill patternType="solid">
        <fgColor rgb="FFFFFF0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s>
  <cellStyleXfs count="4">
    <xf numFmtId="0" fontId="0" fillId="0" borderId="0"/>
    <xf numFmtId="0" fontId="5" fillId="0" borderId="0" applyNumberFormat="0" applyFill="0" applyBorder="0" applyAlignment="0" applyProtection="0"/>
    <xf numFmtId="43" fontId="14" fillId="0" borderId="0" applyFont="0" applyFill="0" applyBorder="0" applyAlignment="0" applyProtection="0"/>
    <xf numFmtId="9" fontId="14" fillId="0" borderId="0" applyFont="0" applyFill="0" applyBorder="0" applyAlignment="0" applyProtection="0"/>
  </cellStyleXfs>
  <cellXfs count="225">
    <xf numFmtId="0" fontId="0" fillId="0" borderId="0" xfId="0"/>
    <xf numFmtId="0" fontId="0" fillId="2" borderId="0" xfId="0" applyFill="1" applyAlignment="1">
      <alignment vertical="center" wrapText="1"/>
    </xf>
    <xf numFmtId="0" fontId="0" fillId="2" borderId="0" xfId="0" applyFill="1" applyAlignment="1">
      <alignment horizontal="center" vertical="center" wrapText="1"/>
    </xf>
    <xf numFmtId="0" fontId="2" fillId="0" borderId="0" xfId="0" applyFont="1" applyAlignment="1">
      <alignment horizontal="left"/>
    </xf>
    <xf numFmtId="0" fontId="2" fillId="2" borderId="0" xfId="0" applyFont="1" applyFill="1" applyAlignment="1">
      <alignment horizontal="left"/>
    </xf>
    <xf numFmtId="0" fontId="0" fillId="2" borderId="0" xfId="0" applyFill="1"/>
    <xf numFmtId="0" fontId="1" fillId="4" borderId="1" xfId="0" applyFont="1" applyFill="1" applyBorder="1" applyAlignment="1">
      <alignment horizontal="center" vertical="center" wrapText="1"/>
    </xf>
    <xf numFmtId="0" fontId="0" fillId="2" borderId="0" xfId="0" applyFill="1" applyAlignment="1">
      <alignment vertical="center"/>
    </xf>
    <xf numFmtId="0" fontId="0" fillId="0" borderId="1" xfId="0" applyBorder="1" applyAlignment="1">
      <alignment horizontal="center"/>
    </xf>
    <xf numFmtId="0" fontId="3" fillId="2" borderId="0" xfId="0" applyFont="1" applyFill="1" applyAlignment="1">
      <alignment vertical="center"/>
    </xf>
    <xf numFmtId="0" fontId="5" fillId="2" borderId="10" xfId="1" applyFill="1" applyBorder="1"/>
    <xf numFmtId="0" fontId="5" fillId="2" borderId="1" xfId="1" applyFill="1" applyBorder="1"/>
    <xf numFmtId="0" fontId="0" fillId="0" borderId="0" xfId="0" applyAlignment="1">
      <alignment vertical="center" wrapText="1"/>
    </xf>
    <xf numFmtId="0" fontId="3" fillId="2" borderId="1" xfId="0" applyFont="1" applyFill="1" applyBorder="1" applyAlignment="1">
      <alignment horizontal="left" vertical="center" wrapText="1"/>
    </xf>
    <xf numFmtId="0" fontId="6" fillId="2" borderId="0" xfId="0" applyFont="1" applyFill="1" applyAlignment="1">
      <alignment vertical="center" wrapText="1"/>
    </xf>
    <xf numFmtId="0" fontId="6" fillId="2" borderId="0" xfId="0" applyFont="1" applyFill="1" applyAlignment="1">
      <alignment vertical="center"/>
    </xf>
    <xf numFmtId="0" fontId="4" fillId="2" borderId="1" xfId="0" applyFont="1" applyFill="1" applyBorder="1" applyAlignment="1">
      <alignment vertical="center" wrapText="1"/>
    </xf>
    <xf numFmtId="0" fontId="4" fillId="2" borderId="11"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2" fillId="0" borderId="0" xfId="0" applyFont="1"/>
    <xf numFmtId="0" fontId="4" fillId="0" borderId="0" xfId="0" applyFont="1"/>
    <xf numFmtId="0" fontId="8" fillId="5" borderId="1" xfId="0" applyFont="1" applyFill="1" applyBorder="1"/>
    <xf numFmtId="0" fontId="8" fillId="5" borderId="1" xfId="0" applyFont="1" applyFill="1" applyBorder="1" applyAlignment="1">
      <alignment wrapText="1"/>
    </xf>
    <xf numFmtId="0" fontId="8" fillId="0" borderId="1" xfId="0" applyFont="1" applyBorder="1"/>
    <xf numFmtId="0" fontId="4" fillId="0" borderId="1" xfId="0" applyFont="1" applyBorder="1"/>
    <xf numFmtId="0" fontId="8" fillId="2" borderId="0" xfId="0" applyFont="1" applyFill="1"/>
    <xf numFmtId="0" fontId="4" fillId="5" borderId="1" xfId="0" applyFont="1" applyFill="1" applyBorder="1"/>
    <xf numFmtId="0" fontId="9" fillId="0" borderId="1" xfId="0" applyFont="1" applyBorder="1" applyAlignment="1">
      <alignment vertical="top"/>
    </xf>
    <xf numFmtId="0" fontId="9" fillId="0" borderId="1" xfId="0" applyFont="1" applyBorder="1"/>
    <xf numFmtId="0" fontId="4" fillId="7" borderId="1" xfId="0" applyFont="1" applyFill="1" applyBorder="1"/>
    <xf numFmtId="0" fontId="10" fillId="0" borderId="0" xfId="0" applyFont="1"/>
    <xf numFmtId="0" fontId="11" fillId="0" borderId="0" xfId="0" applyFont="1"/>
    <xf numFmtId="0" fontId="8" fillId="2" borderId="1" xfId="0" applyFont="1" applyFill="1" applyBorder="1" applyAlignment="1">
      <alignment horizontal="left" vertical="center" wrapText="1" indent="3"/>
    </xf>
    <xf numFmtId="0" fontId="2" fillId="2" borderId="1" xfId="0" applyFont="1" applyFill="1" applyBorder="1" applyAlignment="1">
      <alignment horizontal="left" vertical="center" wrapText="1"/>
    </xf>
    <xf numFmtId="0" fontId="4" fillId="2" borderId="1" xfId="0" applyFont="1" applyFill="1" applyBorder="1" applyAlignment="1">
      <alignment horizontal="left" vertical="center" wrapText="1" indent="5"/>
    </xf>
    <xf numFmtId="0" fontId="4" fillId="2" borderId="0" xfId="0" applyFont="1" applyFill="1" applyAlignment="1">
      <alignment horizontal="center" vertical="center" wrapText="1"/>
    </xf>
    <xf numFmtId="0" fontId="12"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4" fillId="6" borderId="1"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0" borderId="4" xfId="0" applyFont="1" applyBorder="1" applyAlignment="1">
      <alignment horizontal="center" vertical="center" wrapText="1"/>
    </xf>
    <xf numFmtId="0" fontId="4" fillId="2" borderId="0" xfId="0" applyFont="1" applyFill="1" applyAlignment="1">
      <alignment vertical="center" wrapText="1"/>
    </xf>
    <xf numFmtId="0" fontId="4" fillId="2" borderId="8" xfId="0" applyFont="1" applyFill="1" applyBorder="1" applyAlignment="1">
      <alignment vertical="center" wrapText="1"/>
    </xf>
    <xf numFmtId="0" fontId="13" fillId="2" borderId="1" xfId="0" applyFont="1" applyFill="1" applyBorder="1" applyAlignment="1">
      <alignment vertical="center" wrapText="1"/>
    </xf>
    <xf numFmtId="0" fontId="4" fillId="7" borderId="1" xfId="0" applyFont="1" applyFill="1" applyBorder="1" applyAlignment="1">
      <alignment horizontal="left" vertical="center" wrapText="1"/>
    </xf>
    <xf numFmtId="0" fontId="4" fillId="7" borderId="8" xfId="0" applyFont="1" applyFill="1" applyBorder="1" applyAlignment="1">
      <alignment vertical="center" wrapText="1"/>
    </xf>
    <xf numFmtId="0" fontId="4" fillId="7" borderId="1" xfId="0" applyFont="1" applyFill="1" applyBorder="1" applyAlignment="1">
      <alignment vertical="center" wrapText="1"/>
    </xf>
    <xf numFmtId="0" fontId="4" fillId="2" borderId="1" xfId="0" applyFont="1" applyFill="1" applyBorder="1" applyAlignment="1">
      <alignment horizontal="left" vertical="center" wrapText="1" indent="1"/>
    </xf>
    <xf numFmtId="0" fontId="4" fillId="2" borderId="1" xfId="0" applyFont="1" applyFill="1" applyBorder="1" applyAlignment="1">
      <alignment horizontal="left" vertical="center" wrapText="1" indent="4"/>
    </xf>
    <xf numFmtId="0" fontId="4" fillId="0" borderId="1" xfId="0" applyFont="1" applyBorder="1" applyAlignment="1">
      <alignment horizontal="left" vertical="center" wrapText="1" indent="4"/>
    </xf>
    <xf numFmtId="0" fontId="4" fillId="0" borderId="1" xfId="0" applyFont="1" applyBorder="1" applyAlignment="1">
      <alignment vertical="center" wrapText="1"/>
    </xf>
    <xf numFmtId="0" fontId="4" fillId="2" borderId="1" xfId="0" applyFont="1" applyFill="1" applyBorder="1" applyAlignment="1">
      <alignment horizontal="left" vertical="center" wrapText="1" indent="6"/>
    </xf>
    <xf numFmtId="0" fontId="4" fillId="0" borderId="0" xfId="0" applyFont="1" applyAlignment="1">
      <alignment vertical="center" wrapText="1"/>
    </xf>
    <xf numFmtId="0" fontId="4" fillId="0" borderId="1" xfId="0" applyFont="1" applyBorder="1" applyAlignment="1">
      <alignment horizontal="left" vertical="center" wrapText="1" indent="6"/>
    </xf>
    <xf numFmtId="0" fontId="4" fillId="0" borderId="1" xfId="0" applyFont="1" applyBorder="1" applyAlignment="1">
      <alignment horizontal="left" vertical="center" wrapText="1" indent="5"/>
    </xf>
    <xf numFmtId="0" fontId="8" fillId="6" borderId="1" xfId="0" applyFont="1" applyFill="1" applyBorder="1" applyAlignment="1">
      <alignment vertical="center" wrapText="1"/>
    </xf>
    <xf numFmtId="0" fontId="4" fillId="2" borderId="1" xfId="0" applyFont="1" applyFill="1" applyBorder="1" applyAlignment="1">
      <alignment horizontal="left" vertical="center" wrapText="1"/>
    </xf>
    <xf numFmtId="0" fontId="4" fillId="2" borderId="1" xfId="0" applyFont="1" applyFill="1" applyBorder="1" applyAlignment="1">
      <alignment horizontal="right" vertical="center" wrapText="1"/>
    </xf>
    <xf numFmtId="0" fontId="4" fillId="2" borderId="0" xfId="0" applyFont="1" applyFill="1" applyAlignment="1">
      <alignment horizontal="center" vertical="center"/>
    </xf>
    <xf numFmtId="0" fontId="4" fillId="2" borderId="0" xfId="0" applyFont="1" applyFill="1" applyAlignment="1">
      <alignment vertical="center"/>
    </xf>
    <xf numFmtId="0" fontId="4" fillId="2" borderId="1" xfId="0" applyFont="1" applyFill="1" applyBorder="1" applyAlignment="1">
      <alignment horizontal="center" vertical="center"/>
    </xf>
    <xf numFmtId="0" fontId="4" fillId="2" borderId="14" xfId="0" applyFont="1" applyFill="1" applyBorder="1" applyAlignment="1">
      <alignment vertical="center"/>
    </xf>
    <xf numFmtId="0" fontId="4" fillId="2" borderId="8" xfId="0" applyFont="1" applyFill="1" applyBorder="1" applyAlignment="1">
      <alignment horizontal="center" vertical="center" wrapText="1"/>
    </xf>
    <xf numFmtId="0" fontId="4" fillId="7" borderId="1" xfId="0" applyFont="1" applyFill="1" applyBorder="1" applyAlignment="1">
      <alignment horizontal="center" vertical="center" wrapText="1"/>
    </xf>
    <xf numFmtId="0" fontId="4" fillId="2" borderId="4" xfId="0" applyFont="1" applyFill="1" applyBorder="1" applyAlignment="1">
      <alignment horizontal="center" vertical="center"/>
    </xf>
    <xf numFmtId="0" fontId="4" fillId="7" borderId="1" xfId="0" applyFont="1" applyFill="1" applyBorder="1" applyAlignment="1">
      <alignment horizontal="center" vertical="center"/>
    </xf>
    <xf numFmtId="0" fontId="10" fillId="2" borderId="0" xfId="0" applyFont="1" applyFill="1" applyAlignment="1">
      <alignment vertical="center"/>
    </xf>
    <xf numFmtId="0" fontId="4" fillId="3" borderId="0" xfId="0" applyFont="1" applyFill="1" applyAlignment="1">
      <alignment vertical="center" wrapText="1"/>
    </xf>
    <xf numFmtId="0" fontId="4" fillId="3" borderId="13" xfId="0" applyFont="1" applyFill="1" applyBorder="1" applyAlignment="1">
      <alignment vertical="center" wrapText="1"/>
    </xf>
    <xf numFmtId="0" fontId="4" fillId="6" borderId="8" xfId="0" applyFont="1" applyFill="1" applyBorder="1" applyAlignment="1">
      <alignment vertical="center" wrapText="1"/>
    </xf>
    <xf numFmtId="0" fontId="10" fillId="2" borderId="0" xfId="0" applyFont="1" applyFill="1" applyAlignment="1">
      <alignment horizontal="center" vertical="center" wrapText="1"/>
    </xf>
    <xf numFmtId="0" fontId="10" fillId="2" borderId="10" xfId="0" applyFont="1" applyFill="1" applyBorder="1" applyAlignment="1">
      <alignment horizontal="left" vertical="center" wrapText="1"/>
    </xf>
    <xf numFmtId="43" fontId="0" fillId="2" borderId="0" xfId="2" applyFont="1" applyFill="1" applyAlignment="1">
      <alignment vertical="center" wrapText="1"/>
    </xf>
    <xf numFmtId="43" fontId="4" fillId="2" borderId="4" xfId="2" applyFont="1" applyFill="1" applyBorder="1" applyAlignment="1">
      <alignment horizontal="center" vertical="center" wrapText="1"/>
    </xf>
    <xf numFmtId="43" fontId="4" fillId="2" borderId="11" xfId="2" applyFont="1" applyFill="1" applyBorder="1" applyAlignment="1">
      <alignment horizontal="center" vertical="center" wrapText="1"/>
    </xf>
    <xf numFmtId="43" fontId="4" fillId="2" borderId="8" xfId="2" applyFont="1" applyFill="1" applyBorder="1" applyAlignment="1">
      <alignment vertical="center" wrapText="1"/>
    </xf>
    <xf numFmtId="43" fontId="13" fillId="2" borderId="1" xfId="2" applyFont="1" applyFill="1" applyBorder="1" applyAlignment="1">
      <alignment vertical="center" wrapText="1"/>
    </xf>
    <xf numFmtId="43" fontId="4" fillId="2" borderId="1" xfId="2" applyFont="1" applyFill="1" applyBorder="1" applyAlignment="1">
      <alignment vertical="center" wrapText="1"/>
    </xf>
    <xf numFmtId="43" fontId="4" fillId="7" borderId="1" xfId="2" applyFont="1" applyFill="1" applyBorder="1" applyAlignment="1">
      <alignment horizontal="left" vertical="center" wrapText="1"/>
    </xf>
    <xf numFmtId="43" fontId="4" fillId="7" borderId="8" xfId="2" applyFont="1" applyFill="1" applyBorder="1" applyAlignment="1">
      <alignment vertical="center" wrapText="1"/>
    </xf>
    <xf numFmtId="43" fontId="4" fillId="7" borderId="1" xfId="2" applyFont="1" applyFill="1" applyBorder="1" applyAlignment="1">
      <alignment vertical="center" wrapText="1"/>
    </xf>
    <xf numFmtId="43" fontId="4" fillId="2" borderId="1" xfId="0" applyNumberFormat="1" applyFont="1" applyFill="1" applyBorder="1" applyAlignment="1">
      <alignment horizontal="left" vertical="center" wrapText="1" indent="1"/>
    </xf>
    <xf numFmtId="10" fontId="0" fillId="2" borderId="0" xfId="3" applyNumberFormat="1" applyFont="1" applyFill="1" applyAlignment="1">
      <alignment vertical="center" wrapText="1"/>
    </xf>
    <xf numFmtId="10" fontId="4" fillId="2" borderId="4" xfId="3" applyNumberFormat="1" applyFont="1" applyFill="1" applyBorder="1" applyAlignment="1">
      <alignment horizontal="center" vertical="center" wrapText="1"/>
    </xf>
    <xf numFmtId="10" fontId="4" fillId="3" borderId="0" xfId="3" applyNumberFormat="1" applyFont="1" applyFill="1" applyAlignment="1">
      <alignment vertical="center" wrapText="1"/>
    </xf>
    <xf numFmtId="10" fontId="4" fillId="7" borderId="1" xfId="3" applyNumberFormat="1" applyFont="1" applyFill="1" applyBorder="1" applyAlignment="1">
      <alignment vertical="center" wrapText="1"/>
    </xf>
    <xf numFmtId="10" fontId="8" fillId="0" borderId="1" xfId="0" applyNumberFormat="1" applyFont="1" applyBorder="1"/>
    <xf numFmtId="9" fontId="8" fillId="2" borderId="0" xfId="3" applyFont="1" applyFill="1"/>
    <xf numFmtId="0" fontId="4" fillId="0" borderId="0" xfId="0" applyFont="1" applyAlignment="1">
      <alignment wrapText="1"/>
    </xf>
    <xf numFmtId="43" fontId="4" fillId="2" borderId="0" xfId="0" applyNumberFormat="1" applyFont="1" applyFill="1" applyAlignment="1">
      <alignment vertical="center" wrapText="1"/>
    </xf>
    <xf numFmtId="43" fontId="14" fillId="2" borderId="0" xfId="2" applyFont="1" applyFill="1" applyAlignment="1">
      <alignment vertical="center" wrapText="1"/>
    </xf>
    <xf numFmtId="43" fontId="14" fillId="2" borderId="4" xfId="2" applyFont="1" applyFill="1" applyBorder="1" applyAlignment="1">
      <alignment horizontal="center" vertical="center" wrapText="1"/>
    </xf>
    <xf numFmtId="43" fontId="14" fillId="2" borderId="8" xfId="2" applyFont="1" applyFill="1" applyBorder="1" applyAlignment="1">
      <alignment vertical="center" wrapText="1"/>
    </xf>
    <xf numFmtId="43" fontId="14" fillId="7" borderId="8" xfId="2" applyFont="1" applyFill="1" applyBorder="1" applyAlignment="1">
      <alignment vertical="center" wrapText="1"/>
    </xf>
    <xf numFmtId="10" fontId="4" fillId="2" borderId="1" xfId="3" applyNumberFormat="1" applyFont="1" applyFill="1" applyBorder="1" applyAlignment="1">
      <alignment horizontal="center" vertical="center" wrapText="1"/>
    </xf>
    <xf numFmtId="10" fontId="4" fillId="2" borderId="1" xfId="0" applyNumberFormat="1" applyFont="1" applyFill="1" applyBorder="1" applyAlignment="1">
      <alignment horizontal="left" vertical="center" wrapText="1" indent="1"/>
    </xf>
    <xf numFmtId="10" fontId="4" fillId="7" borderId="1" xfId="0" applyNumberFormat="1" applyFont="1" applyFill="1" applyBorder="1" applyAlignment="1">
      <alignment horizontal="center" vertical="center" wrapText="1"/>
    </xf>
    <xf numFmtId="10" fontId="4" fillId="2" borderId="1" xfId="0" applyNumberFormat="1" applyFont="1" applyFill="1" applyBorder="1" applyAlignment="1">
      <alignment vertical="center" wrapText="1"/>
    </xf>
    <xf numFmtId="10" fontId="4" fillId="0" borderId="1" xfId="0" applyNumberFormat="1" applyFont="1" applyBorder="1" applyAlignment="1">
      <alignment vertical="center" wrapText="1"/>
    </xf>
    <xf numFmtId="10" fontId="4" fillId="7" borderId="1" xfId="0" applyNumberFormat="1" applyFont="1" applyFill="1" applyBorder="1" applyAlignment="1">
      <alignment vertical="center" wrapText="1"/>
    </xf>
    <xf numFmtId="10" fontId="4" fillId="7" borderId="1" xfId="0" applyNumberFormat="1" applyFont="1" applyFill="1" applyBorder="1" applyAlignment="1">
      <alignment horizontal="left" vertical="center" wrapText="1" indent="3"/>
    </xf>
    <xf numFmtId="10" fontId="4" fillId="7" borderId="1" xfId="0" applyNumberFormat="1" applyFont="1" applyFill="1" applyBorder="1" applyAlignment="1">
      <alignment horizontal="left" vertical="center" wrapText="1" indent="5"/>
    </xf>
    <xf numFmtId="10" fontId="4" fillId="7" borderId="1" xfId="0" applyNumberFormat="1" applyFont="1" applyFill="1" applyBorder="1" applyAlignment="1">
      <alignment horizontal="left" vertical="center" wrapText="1" indent="6"/>
    </xf>
    <xf numFmtId="0" fontId="13" fillId="2" borderId="1" xfId="0" applyFont="1" applyFill="1" applyBorder="1" applyAlignment="1">
      <alignment horizontal="center" vertical="center" wrapText="1"/>
    </xf>
    <xf numFmtId="0" fontId="4" fillId="7" borderId="8" xfId="0" applyFont="1" applyFill="1" applyBorder="1" applyAlignment="1">
      <alignment horizontal="center" vertical="center" wrapText="1"/>
    </xf>
    <xf numFmtId="10" fontId="4" fillId="2" borderId="1" xfId="0" applyNumberFormat="1" applyFont="1" applyFill="1" applyBorder="1" applyAlignment="1">
      <alignment horizontal="center" vertical="center" wrapText="1"/>
    </xf>
    <xf numFmtId="10" fontId="4" fillId="0" borderId="1" xfId="0" applyNumberFormat="1" applyFont="1" applyBorder="1" applyAlignment="1">
      <alignment horizontal="center" vertical="center" wrapText="1"/>
    </xf>
    <xf numFmtId="10" fontId="4" fillId="0" borderId="1" xfId="3" applyNumberFormat="1" applyFont="1" applyFill="1" applyBorder="1" applyAlignment="1">
      <alignment horizontal="center" vertical="center" wrapText="1"/>
    </xf>
    <xf numFmtId="10" fontId="4" fillId="7" borderId="1" xfId="3" applyNumberFormat="1" applyFont="1" applyFill="1" applyBorder="1" applyAlignment="1">
      <alignment horizontal="center" vertical="center" wrapText="1"/>
    </xf>
    <xf numFmtId="43" fontId="4" fillId="2" borderId="8" xfId="2" applyFont="1" applyFill="1" applyBorder="1" applyAlignment="1">
      <alignment horizontal="center" vertical="center" wrapText="1"/>
    </xf>
    <xf numFmtId="43" fontId="0" fillId="2" borderId="0" xfId="0" applyNumberFormat="1" applyFill="1" applyAlignment="1">
      <alignment vertical="center" wrapText="1"/>
    </xf>
    <xf numFmtId="164" fontId="0" fillId="2" borderId="0" xfId="3" applyNumberFormat="1" applyFont="1" applyFill="1" applyAlignment="1">
      <alignment vertical="center" wrapText="1"/>
    </xf>
    <xf numFmtId="164" fontId="4" fillId="2" borderId="4" xfId="3" applyNumberFormat="1" applyFont="1" applyFill="1" applyBorder="1" applyAlignment="1">
      <alignment horizontal="center" vertical="center" wrapText="1"/>
    </xf>
    <xf numFmtId="164" fontId="4" fillId="2" borderId="11" xfId="3" applyNumberFormat="1" applyFont="1" applyFill="1" applyBorder="1" applyAlignment="1">
      <alignment horizontal="center" vertical="center" wrapText="1"/>
    </xf>
    <xf numFmtId="164" fontId="4" fillId="2" borderId="8" xfId="3" applyNumberFormat="1" applyFont="1" applyFill="1" applyBorder="1" applyAlignment="1">
      <alignment vertical="center" wrapText="1"/>
    </xf>
    <xf numFmtId="164" fontId="4" fillId="2" borderId="0" xfId="3" applyNumberFormat="1" applyFont="1" applyFill="1" applyAlignment="1">
      <alignment vertical="center" wrapText="1"/>
    </xf>
    <xf numFmtId="10" fontId="4" fillId="2" borderId="1" xfId="3" applyNumberFormat="1" applyFont="1" applyFill="1" applyBorder="1" applyAlignment="1">
      <alignment vertical="center" wrapText="1"/>
    </xf>
    <xf numFmtId="43" fontId="4" fillId="0" borderId="1" xfId="2" applyFont="1" applyBorder="1" applyAlignment="1">
      <alignment vertical="center" wrapText="1"/>
    </xf>
    <xf numFmtId="43" fontId="4" fillId="0" borderId="1" xfId="2" applyFont="1" applyFill="1" applyBorder="1" applyAlignment="1">
      <alignment vertical="center" wrapText="1"/>
    </xf>
    <xf numFmtId="43" fontId="4" fillId="6" borderId="8" xfId="0" applyNumberFormat="1" applyFont="1" applyFill="1" applyBorder="1" applyAlignment="1">
      <alignment vertical="center" wrapText="1"/>
    </xf>
    <xf numFmtId="43" fontId="0" fillId="0" borderId="0" xfId="2" applyFont="1"/>
    <xf numFmtId="43" fontId="4" fillId="8" borderId="1" xfId="2" applyFont="1" applyFill="1" applyBorder="1" applyAlignment="1">
      <alignment vertical="center" wrapText="1"/>
    </xf>
    <xf numFmtId="10" fontId="4" fillId="2" borderId="8" xfId="3" applyNumberFormat="1" applyFont="1" applyFill="1" applyBorder="1" applyAlignment="1">
      <alignment vertical="center" wrapText="1"/>
    </xf>
    <xf numFmtId="10" fontId="4" fillId="0" borderId="1" xfId="3" applyNumberFormat="1" applyFont="1" applyBorder="1" applyAlignment="1">
      <alignment vertical="center" wrapText="1"/>
    </xf>
    <xf numFmtId="43" fontId="4" fillId="7" borderId="1" xfId="2" applyFont="1" applyFill="1" applyBorder="1" applyAlignment="1">
      <alignment horizontal="center" vertical="center" wrapText="1"/>
    </xf>
    <xf numFmtId="0" fontId="4" fillId="2" borderId="13" xfId="0" applyFont="1" applyFill="1" applyBorder="1" applyAlignment="1">
      <alignment horizontal="left" vertical="center"/>
    </xf>
    <xf numFmtId="0" fontId="4" fillId="2" borderId="4" xfId="0" applyFont="1" applyFill="1" applyBorder="1" applyAlignment="1">
      <alignment horizontal="left" vertical="center"/>
    </xf>
    <xf numFmtId="43" fontId="0" fillId="2" borderId="0" xfId="2" applyFont="1" applyFill="1" applyAlignment="1">
      <alignment vertical="center"/>
    </xf>
    <xf numFmtId="43" fontId="4" fillId="2" borderId="1" xfId="2" applyFont="1" applyFill="1" applyBorder="1" applyAlignment="1">
      <alignment horizontal="center" vertical="center"/>
    </xf>
    <xf numFmtId="43" fontId="4" fillId="2" borderId="1" xfId="2" applyFont="1" applyFill="1" applyBorder="1" applyAlignment="1">
      <alignment horizontal="center" vertical="center" wrapText="1"/>
    </xf>
    <xf numFmtId="43" fontId="4" fillId="2" borderId="0" xfId="2" applyFont="1" applyFill="1" applyAlignment="1">
      <alignment vertical="center"/>
    </xf>
    <xf numFmtId="10" fontId="4" fillId="0" borderId="1" xfId="0" applyNumberFormat="1" applyFont="1" applyBorder="1"/>
    <xf numFmtId="10" fontId="8" fillId="0" borderId="1" xfId="3" applyNumberFormat="1" applyFont="1" applyFill="1" applyBorder="1"/>
    <xf numFmtId="10" fontId="4" fillId="0" borderId="1" xfId="3" applyNumberFormat="1" applyFont="1" applyFill="1" applyBorder="1"/>
    <xf numFmtId="43" fontId="8" fillId="0" borderId="1" xfId="2" applyFont="1" applyBorder="1"/>
    <xf numFmtId="43" fontId="4" fillId="0" borderId="1" xfId="2" applyFont="1" applyBorder="1"/>
    <xf numFmtId="43" fontId="4" fillId="0" borderId="8" xfId="2" applyFont="1" applyFill="1" applyBorder="1" applyAlignment="1">
      <alignment vertical="center" wrapText="1"/>
    </xf>
    <xf numFmtId="165" fontId="4" fillId="2" borderId="1" xfId="2" applyNumberFormat="1" applyFont="1" applyFill="1" applyBorder="1" applyAlignment="1">
      <alignment horizontal="right" vertical="center" wrapText="1" indent="1"/>
    </xf>
    <xf numFmtId="165" fontId="4" fillId="2" borderId="1" xfId="2" applyNumberFormat="1" applyFont="1" applyFill="1" applyBorder="1" applyAlignment="1">
      <alignment horizontal="right" vertical="center" wrapText="1"/>
    </xf>
    <xf numFmtId="165" fontId="4" fillId="0" borderId="1" xfId="2" applyNumberFormat="1" applyFont="1" applyFill="1" applyBorder="1" applyAlignment="1">
      <alignment horizontal="right" vertical="center" wrapText="1"/>
    </xf>
    <xf numFmtId="165" fontId="14" fillId="0" borderId="1" xfId="2" applyNumberFormat="1" applyFont="1" applyFill="1" applyBorder="1" applyAlignment="1">
      <alignment horizontal="right" vertical="center" wrapText="1"/>
    </xf>
    <xf numFmtId="165" fontId="14" fillId="2" borderId="1" xfId="2" applyNumberFormat="1" applyFont="1" applyFill="1" applyBorder="1" applyAlignment="1">
      <alignment horizontal="right" vertical="center" wrapText="1"/>
    </xf>
    <xf numFmtId="165" fontId="4" fillId="2" borderId="1" xfId="0" applyNumberFormat="1" applyFont="1" applyFill="1" applyBorder="1" applyAlignment="1">
      <alignment horizontal="right" vertical="center" wrapText="1"/>
    </xf>
    <xf numFmtId="165" fontId="4" fillId="0" borderId="1" xfId="0" applyNumberFormat="1" applyFont="1" applyBorder="1" applyAlignment="1">
      <alignment horizontal="right" vertical="center" wrapText="1"/>
    </xf>
    <xf numFmtId="165" fontId="0" fillId="0" borderId="1" xfId="0" applyNumberFormat="1" applyBorder="1" applyAlignment="1">
      <alignment horizontal="right" vertical="center" wrapText="1"/>
    </xf>
    <xf numFmtId="165" fontId="0" fillId="2" borderId="1" xfId="0" applyNumberFormat="1" applyFill="1" applyBorder="1" applyAlignment="1">
      <alignment horizontal="right" vertical="center" wrapText="1"/>
    </xf>
    <xf numFmtId="165" fontId="4" fillId="7" borderId="1" xfId="2" applyNumberFormat="1" applyFont="1" applyFill="1" applyBorder="1" applyAlignment="1">
      <alignment horizontal="right" vertical="center" wrapText="1"/>
    </xf>
    <xf numFmtId="165" fontId="4" fillId="7" borderId="1" xfId="0" applyNumberFormat="1" applyFont="1" applyFill="1" applyBorder="1" applyAlignment="1">
      <alignment horizontal="right" vertical="center" wrapText="1"/>
    </xf>
    <xf numFmtId="165" fontId="0" fillId="7" borderId="1" xfId="0" applyNumberFormat="1" applyFill="1" applyBorder="1" applyAlignment="1">
      <alignment horizontal="right" vertical="center" wrapText="1"/>
    </xf>
    <xf numFmtId="165" fontId="14" fillId="7" borderId="1" xfId="2" applyNumberFormat="1" applyFont="1" applyFill="1" applyBorder="1" applyAlignment="1">
      <alignment horizontal="right" vertical="center" wrapText="1"/>
    </xf>
    <xf numFmtId="165" fontId="4" fillId="2" borderId="1" xfId="2" applyNumberFormat="1" applyFont="1" applyFill="1" applyBorder="1" applyAlignment="1">
      <alignment horizontal="right" vertical="center"/>
    </xf>
    <xf numFmtId="165" fontId="4" fillId="7" borderId="1" xfId="0" applyNumberFormat="1" applyFont="1" applyFill="1" applyBorder="1" applyAlignment="1">
      <alignment horizontal="right" vertical="center"/>
    </xf>
    <xf numFmtId="165" fontId="4" fillId="2" borderId="1" xfId="0" applyNumberFormat="1" applyFont="1" applyFill="1" applyBorder="1" applyAlignment="1">
      <alignment horizontal="right" vertical="center"/>
    </xf>
    <xf numFmtId="43" fontId="4" fillId="0" borderId="0" xfId="2" applyFont="1" applyFill="1" applyBorder="1" applyAlignment="1">
      <alignment vertical="center" wrapText="1"/>
    </xf>
    <xf numFmtId="0" fontId="4" fillId="2" borderId="0" xfId="0" applyFont="1" applyFill="1" applyAlignment="1">
      <alignment vertical="top" wrapText="1"/>
    </xf>
    <xf numFmtId="0" fontId="0" fillId="2" borderId="0" xfId="0" applyFill="1" applyAlignment="1">
      <alignment vertical="top" wrapText="1"/>
    </xf>
    <xf numFmtId="0" fontId="4" fillId="0" borderId="4" xfId="0" applyFont="1" applyBorder="1" applyAlignment="1">
      <alignment horizontal="left" vertical="center"/>
    </xf>
    <xf numFmtId="165" fontId="4" fillId="0" borderId="1" xfId="2" applyNumberFormat="1" applyFont="1" applyFill="1" applyBorder="1" applyAlignment="1">
      <alignment horizontal="right" vertical="center"/>
    </xf>
    <xf numFmtId="43" fontId="4" fillId="0" borderId="1" xfId="2" applyFont="1" applyFill="1" applyBorder="1"/>
    <xf numFmtId="0" fontId="15" fillId="0" borderId="0" xfId="0" applyFont="1"/>
    <xf numFmtId="0" fontId="16" fillId="0" borderId="0" xfId="0" applyFont="1"/>
    <xf numFmtId="0" fontId="16" fillId="0" borderId="0" xfId="0" applyFont="1" applyAlignment="1">
      <alignment wrapText="1"/>
    </xf>
    <xf numFmtId="0" fontId="8" fillId="0" borderId="1" xfId="0" applyFont="1" applyBorder="1" applyAlignment="1">
      <alignment vertical="center" wrapText="1"/>
    </xf>
    <xf numFmtId="165" fontId="0" fillId="0" borderId="1" xfId="2" applyNumberFormat="1" applyFont="1" applyFill="1" applyBorder="1" applyAlignment="1">
      <alignment horizontal="right" vertical="center" wrapText="1"/>
    </xf>
    <xf numFmtId="0" fontId="4" fillId="0" borderId="1" xfId="0" applyFont="1" applyBorder="1" applyAlignment="1">
      <alignment horizontal="left" vertical="center" wrapText="1" indent="1"/>
    </xf>
    <xf numFmtId="10" fontId="4" fillId="0" borderId="1" xfId="0" applyNumberFormat="1" applyFont="1" applyBorder="1" applyAlignment="1">
      <alignment horizontal="left" vertical="center" wrapText="1" indent="1"/>
    </xf>
    <xf numFmtId="10" fontId="4" fillId="0" borderId="8" xfId="3" applyNumberFormat="1" applyFont="1" applyFill="1" applyBorder="1" applyAlignment="1">
      <alignment vertical="center" wrapText="1"/>
    </xf>
    <xf numFmtId="0" fontId="4" fillId="0" borderId="8" xfId="0" applyFont="1" applyBorder="1" applyAlignment="1">
      <alignment vertical="center" wrapText="1"/>
    </xf>
    <xf numFmtId="10" fontId="4" fillId="0" borderId="8" xfId="3" applyNumberFormat="1" applyFont="1" applyFill="1" applyBorder="1" applyAlignment="1">
      <alignment horizontal="center" vertical="center" wrapText="1"/>
    </xf>
    <xf numFmtId="10" fontId="4" fillId="0" borderId="1" xfId="3" applyNumberFormat="1" applyFont="1" applyFill="1" applyBorder="1" applyAlignment="1">
      <alignment vertical="center" wrapText="1"/>
    </xf>
    <xf numFmtId="2" fontId="4" fillId="0" borderId="1" xfId="2" applyNumberFormat="1" applyFont="1" applyBorder="1"/>
    <xf numFmtId="0" fontId="1" fillId="2" borderId="0" xfId="0" applyFont="1" applyFill="1" applyAlignment="1">
      <alignment horizontal="left"/>
    </xf>
    <xf numFmtId="0" fontId="8" fillId="5" borderId="2" xfId="0" applyFont="1" applyFill="1" applyBorder="1" applyAlignment="1">
      <alignment horizontal="center"/>
    </xf>
    <xf numFmtId="0" fontId="8" fillId="5" borderId="4" xfId="0" applyFont="1" applyFill="1" applyBorder="1" applyAlignment="1">
      <alignment horizontal="center"/>
    </xf>
    <xf numFmtId="0" fontId="4" fillId="5" borderId="1" xfId="0" applyFont="1" applyFill="1" applyBorder="1" applyAlignment="1">
      <alignment horizontal="center"/>
    </xf>
    <xf numFmtId="0" fontId="16" fillId="0" borderId="0" xfId="0" applyFont="1" applyAlignment="1">
      <alignment horizontal="left" wrapText="1"/>
    </xf>
    <xf numFmtId="0" fontId="15" fillId="0" borderId="0" xfId="0" applyFont="1" applyAlignment="1">
      <alignment horizontal="left" wrapText="1"/>
    </xf>
    <xf numFmtId="0" fontId="15" fillId="0" borderId="0" xfId="0" applyFont="1" applyAlignment="1">
      <alignment horizontal="left" vertical="center" wrapText="1"/>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8" fillId="3" borderId="2" xfId="0" applyFont="1" applyFill="1" applyBorder="1" applyAlignment="1">
      <alignment horizontal="center" vertical="center" wrapText="1"/>
    </xf>
    <xf numFmtId="0" fontId="8" fillId="3" borderId="3" xfId="0" applyFont="1" applyFill="1" applyBorder="1" applyAlignment="1">
      <alignment horizontal="center" vertical="center" wrapText="1"/>
    </xf>
    <xf numFmtId="0" fontId="8" fillId="3" borderId="4" xfId="0" applyFont="1" applyFill="1" applyBorder="1" applyAlignment="1">
      <alignment horizontal="center" vertical="center" wrapText="1"/>
    </xf>
    <xf numFmtId="43" fontId="4" fillId="2" borderId="5" xfId="2" applyFont="1" applyFill="1" applyBorder="1" applyAlignment="1">
      <alignment horizontal="center" vertical="center" wrapText="1"/>
    </xf>
    <xf numFmtId="43" fontId="4" fillId="2" borderId="6" xfId="2" applyFont="1" applyFill="1" applyBorder="1" applyAlignment="1">
      <alignment horizontal="center" vertical="center" wrapText="1"/>
    </xf>
    <xf numFmtId="43" fontId="4" fillId="2" borderId="7" xfId="2" applyFont="1" applyFill="1" applyBorder="1" applyAlignment="1">
      <alignment horizontal="center" vertical="center" wrapText="1"/>
    </xf>
    <xf numFmtId="0" fontId="3" fillId="2" borderId="0" xfId="0" applyFont="1" applyFill="1" applyAlignment="1">
      <alignment horizontal="left" vertical="center" wrapText="1"/>
    </xf>
    <xf numFmtId="0" fontId="4" fillId="2" borderId="11"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4" fillId="2" borderId="15" xfId="0" applyFont="1" applyFill="1" applyBorder="1" applyAlignment="1">
      <alignment horizontal="center" vertical="center" wrapText="1"/>
    </xf>
    <xf numFmtId="0" fontId="4" fillId="2" borderId="13" xfId="0" applyFont="1" applyFill="1" applyBorder="1" applyAlignment="1">
      <alignment horizontal="center" vertical="center" wrapText="1"/>
    </xf>
    <xf numFmtId="0" fontId="8" fillId="3" borderId="2" xfId="0" applyFont="1" applyFill="1" applyBorder="1" applyAlignment="1">
      <alignment horizontal="left" vertical="center" wrapText="1"/>
    </xf>
    <xf numFmtId="0" fontId="8" fillId="3" borderId="3" xfId="0" applyFont="1" applyFill="1" applyBorder="1" applyAlignment="1">
      <alignment horizontal="left" vertical="center" wrapText="1"/>
    </xf>
    <xf numFmtId="0" fontId="8" fillId="3" borderId="4" xfId="0" applyFont="1" applyFill="1" applyBorder="1" applyAlignment="1">
      <alignment horizontal="left" vertical="center" wrapText="1"/>
    </xf>
    <xf numFmtId="0" fontId="4" fillId="2" borderId="9"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0" xfId="0" applyFont="1" applyFill="1" applyAlignment="1">
      <alignment horizontal="center" vertical="center" wrapText="1"/>
    </xf>
    <xf numFmtId="43" fontId="4" fillId="2" borderId="9" xfId="2" applyFont="1" applyFill="1" applyBorder="1" applyAlignment="1">
      <alignment horizontal="center" vertical="center" wrapText="1"/>
    </xf>
    <xf numFmtId="43" fontId="4" fillId="2" borderId="8" xfId="2" applyFont="1" applyFill="1" applyBorder="1" applyAlignment="1">
      <alignment horizontal="center" vertical="center" wrapText="1"/>
    </xf>
    <xf numFmtId="43" fontId="8" fillId="3" borderId="2" xfId="2" applyFont="1" applyFill="1" applyBorder="1" applyAlignment="1">
      <alignment horizontal="center" vertical="center" wrapText="1"/>
    </xf>
    <xf numFmtId="43" fontId="8" fillId="3" borderId="3" xfId="2" applyFont="1" applyFill="1" applyBorder="1" applyAlignment="1">
      <alignment horizontal="center" vertical="center" wrapText="1"/>
    </xf>
    <xf numFmtId="43" fontId="8" fillId="3" borderId="4" xfId="2" applyFont="1" applyFill="1" applyBorder="1" applyAlignment="1">
      <alignment horizontal="center" vertical="center" wrapText="1"/>
    </xf>
    <xf numFmtId="0" fontId="8" fillId="3" borderId="2" xfId="0" applyFont="1" applyFill="1" applyBorder="1" applyAlignment="1">
      <alignment horizontal="center" vertical="center"/>
    </xf>
    <xf numFmtId="0" fontId="8" fillId="3" borderId="3" xfId="0" applyFont="1" applyFill="1" applyBorder="1" applyAlignment="1">
      <alignment horizontal="center" vertical="center"/>
    </xf>
    <xf numFmtId="0" fontId="4" fillId="2" borderId="2" xfId="0" applyFont="1" applyFill="1" applyBorder="1" applyAlignment="1">
      <alignment horizontal="center" vertical="top" wrapText="1"/>
    </xf>
    <xf numFmtId="0" fontId="4" fillId="2" borderId="3" xfId="0" applyFont="1" applyFill="1" applyBorder="1" applyAlignment="1">
      <alignment horizontal="center" vertical="top" wrapText="1"/>
    </xf>
    <xf numFmtId="0" fontId="4" fillId="2" borderId="10" xfId="0" applyFont="1" applyFill="1" applyBorder="1" applyAlignment="1">
      <alignment horizontal="center" vertical="center" wrapText="1"/>
    </xf>
    <xf numFmtId="0" fontId="8" fillId="3" borderId="4" xfId="0" applyFont="1" applyFill="1" applyBorder="1" applyAlignment="1">
      <alignment horizontal="center" vertical="center"/>
    </xf>
    <xf numFmtId="43" fontId="4" fillId="2" borderId="2" xfId="2" applyFont="1" applyFill="1" applyBorder="1" applyAlignment="1">
      <alignment horizontal="center" vertical="top" wrapText="1"/>
    </xf>
    <xf numFmtId="43" fontId="4" fillId="2" borderId="3" xfId="2" applyFont="1" applyFill="1" applyBorder="1" applyAlignment="1">
      <alignment horizontal="center" vertical="top" wrapText="1"/>
    </xf>
    <xf numFmtId="0" fontId="4" fillId="2" borderId="4" xfId="0" applyFont="1" applyFill="1" applyBorder="1" applyAlignment="1">
      <alignment horizontal="center" vertical="top" wrapText="1"/>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15" fillId="0" borderId="11" xfId="0" applyFont="1" applyBorder="1" applyAlignment="1">
      <alignment horizontal="left" vertical="center" wrapText="1"/>
    </xf>
    <xf numFmtId="0" fontId="4" fillId="3" borderId="2" xfId="0" applyFont="1" applyFill="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3" borderId="1" xfId="0" applyFont="1" applyFill="1" applyBorder="1" applyAlignment="1">
      <alignment horizontal="center" vertical="center" wrapText="1"/>
    </xf>
    <xf numFmtId="10" fontId="4" fillId="2" borderId="10" xfId="3" applyNumberFormat="1" applyFont="1" applyFill="1" applyBorder="1" applyAlignment="1">
      <alignment horizontal="center" vertical="center" wrapText="1"/>
    </xf>
    <xf numFmtId="10" fontId="4" fillId="2" borderId="9" xfId="3" applyNumberFormat="1" applyFont="1" applyFill="1" applyBorder="1" applyAlignment="1">
      <alignment horizontal="center" vertical="center" wrapText="1"/>
    </xf>
    <xf numFmtId="10" fontId="4" fillId="2" borderId="8" xfId="3" applyNumberFormat="1" applyFont="1" applyFill="1" applyBorder="1" applyAlignment="1">
      <alignment horizontal="center" vertical="center" wrapText="1"/>
    </xf>
    <xf numFmtId="0" fontId="4" fillId="3" borderId="3" xfId="0" applyFont="1" applyFill="1" applyBorder="1" applyAlignment="1">
      <alignment horizontal="center" vertical="center" wrapText="1"/>
    </xf>
    <xf numFmtId="0" fontId="4" fillId="3" borderId="4" xfId="0" applyFont="1" applyFill="1" applyBorder="1" applyAlignment="1">
      <alignment horizontal="center" vertical="center" wrapText="1"/>
    </xf>
  </cellXfs>
  <cellStyles count="4">
    <cellStyle name="Comma" xfId="2" builtinId="3"/>
    <cellStyle name="Hyperlink" xfId="1" builtinId="8"/>
    <cellStyle name="Normal" xfId="0" builtinId="0"/>
    <cellStyle name="Percent" xfId="3" builtinId="5"/>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RBI-Theme">
  <a:themeElements>
    <a:clrScheme name="RBI Theme">
      <a:dk1>
        <a:srgbClr val="000000"/>
      </a:dk1>
      <a:lt1>
        <a:srgbClr val="FFFFFF"/>
      </a:lt1>
      <a:dk2>
        <a:srgbClr val="2B2D34"/>
      </a:dk2>
      <a:lt2>
        <a:srgbClr val="F1EDE6"/>
      </a:lt2>
      <a:accent1>
        <a:srgbClr val="FEE600"/>
      </a:accent1>
      <a:accent2>
        <a:srgbClr val="FFD403"/>
      </a:accent2>
      <a:accent3>
        <a:srgbClr val="F9BB30"/>
      </a:accent3>
      <a:accent4>
        <a:srgbClr val="67D0AB"/>
      </a:accent4>
      <a:accent5>
        <a:srgbClr val="FF8B6B"/>
      </a:accent5>
      <a:accent6>
        <a:srgbClr val="6A4CAD"/>
      </a:accent6>
      <a:hlink>
        <a:srgbClr val="64C5C9"/>
      </a:hlink>
      <a:folHlink>
        <a:srgbClr val="2B2D34"/>
      </a:folHlink>
    </a:clrScheme>
    <a:fontScheme name="RBI">
      <a:majorFont>
        <a:latin typeface="Amalia"/>
        <a:ea typeface=""/>
        <a:cs typeface=""/>
      </a:majorFont>
      <a:minorFont>
        <a:latin typeface="Amalia"/>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xDef>
      <a:spPr>
        <a:noFill/>
      </a:spPr>
      <a:bodyPr wrap="square" lIns="0" tIns="0" rIns="0" bIns="0" rtlCol="0">
        <a:spAutoFit/>
      </a:bodyPr>
      <a:lstStyle>
        <a:defPPr>
          <a:defRPr sz="1400" dirty="0">
            <a:latin typeface="+mn-lt"/>
          </a:defRPr>
        </a:defPPr>
      </a:lstStyle>
    </a:txDef>
  </a:objectDefaults>
  <a:extraClrSchemeLst>
    <a:extraClrScheme>
      <a:clrScheme name="Default Design 1">
        <a:dk1>
          <a:srgbClr val="000000"/>
        </a:dk1>
        <a:lt1>
          <a:srgbClr val="FFFFFF"/>
        </a:lt1>
        <a:dk2>
          <a:srgbClr val="F07600"/>
        </a:dk2>
        <a:lt2>
          <a:srgbClr val="636B70"/>
        </a:lt2>
        <a:accent1>
          <a:srgbClr val="ADADAD"/>
        </a:accent1>
        <a:accent2>
          <a:srgbClr val="9C3024"/>
        </a:accent2>
        <a:accent3>
          <a:srgbClr val="FFFFFF"/>
        </a:accent3>
        <a:accent4>
          <a:srgbClr val="000000"/>
        </a:accent4>
        <a:accent5>
          <a:srgbClr val="D3D3D3"/>
        </a:accent5>
        <a:accent6>
          <a:srgbClr val="8D2A20"/>
        </a:accent6>
        <a:hlink>
          <a:srgbClr val="0066CB"/>
        </a:hlink>
        <a:folHlink>
          <a:srgbClr val="99CDFF"/>
        </a:folHlink>
      </a:clrScheme>
      <a:clrMap bg1="lt1" tx1="dk1" bg2="lt2" tx2="dk2" accent1="accent1" accent2="accent2" accent3="accent3" accent4="accent4" accent5="accent5" accent6="accent6" hlink="hlink" folHlink="folHlink"/>
    </a:extraClrScheme>
  </a:extraClrSchemeLst>
  <a:custClrLst>
    <a:custClr name="WarmGrey">
      <a:srgbClr val="F1EDE6"/>
    </a:custClr>
    <a:custClr name="WarmGrey50">
      <a:srgbClr val="F8F6F2"/>
    </a:custClr>
    <a:custClr name="GreenDark">
      <a:srgbClr val="225B45"/>
    </a:custClr>
    <a:custClr name="GreenMid">
      <a:srgbClr val="67D0AB"/>
    </a:custClr>
    <a:custClr name="GreenBright">
      <a:srgbClr val="A3E2CC"/>
    </a:custClr>
    <a:custClr name="CoralMid">
      <a:srgbClr val="FF8B6B"/>
    </a:custClr>
    <a:custClr name="CoralBright">
      <a:srgbClr val="FFB9A5"/>
    </a:custClr>
    <a:custClr name="PurpleMid">
      <a:srgbClr val="6A4CAD"/>
    </a:custClr>
    <a:custClr name="PurpleBright">
      <a:srgbClr val="9D88D9"/>
    </a:custClr>
  </a:custClrLst>
  <a:extLst>
    <a:ext uri="{05A4C25C-085E-4340-85A3-A5531E510DB2}">
      <thm15:themeFamily xmlns:thm15="http://schemas.microsoft.com/office/thememl/2012/main" name="Presentation Participant 2023.potx" id="{7F98229E-3E8D-496A-BBDF-F1D9459D3299}" vid="{4A6B6F90-E1B6-4258-98FA-FD1C6A8721F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C12"/>
  <sheetViews>
    <sheetView zoomScaleNormal="100" workbookViewId="0">
      <selection activeCell="B3" sqref="B3"/>
    </sheetView>
  </sheetViews>
  <sheetFormatPr defaultColWidth="8.59765625" defaultRowHeight="14.4" x14ac:dyDescent="0.3"/>
  <cols>
    <col min="1" max="2" width="8.59765625" style="5"/>
    <col min="3" max="3" width="85.8984375" style="5" customWidth="1"/>
    <col min="4" max="16384" width="8.59765625" style="5"/>
  </cols>
  <sheetData>
    <row r="2" spans="2:3" x14ac:dyDescent="0.3">
      <c r="B2" s="172" t="s">
        <v>0</v>
      </c>
      <c r="C2" s="172"/>
    </row>
    <row r="4" spans="2:3" ht="43.2" x14ac:dyDescent="0.3">
      <c r="B4" s="6" t="s">
        <v>1</v>
      </c>
      <c r="C4" s="6" t="s">
        <v>2</v>
      </c>
    </row>
    <row r="5" spans="2:3" x14ac:dyDescent="0.3">
      <c r="B5" s="8">
        <v>0</v>
      </c>
      <c r="C5" s="10" t="s">
        <v>3</v>
      </c>
    </row>
    <row r="6" spans="2:3" x14ac:dyDescent="0.3">
      <c r="B6" s="8">
        <v>1</v>
      </c>
      <c r="C6" s="11" t="s">
        <v>4</v>
      </c>
    </row>
    <row r="7" spans="2:3" x14ac:dyDescent="0.3">
      <c r="B7" s="8">
        <v>2</v>
      </c>
      <c r="C7" s="11" t="s">
        <v>5</v>
      </c>
    </row>
    <row r="8" spans="2:3" x14ac:dyDescent="0.3">
      <c r="B8" s="8">
        <v>3</v>
      </c>
      <c r="C8" s="11" t="s">
        <v>6</v>
      </c>
    </row>
    <row r="9" spans="2:3" x14ac:dyDescent="0.3">
      <c r="B9" s="8">
        <v>4</v>
      </c>
      <c r="C9" s="11" t="s">
        <v>7</v>
      </c>
    </row>
    <row r="10" spans="2:3" x14ac:dyDescent="0.3">
      <c r="B10" s="8">
        <v>5</v>
      </c>
      <c r="C10" s="11" t="s">
        <v>8</v>
      </c>
    </row>
    <row r="11" spans="2:3" x14ac:dyDescent="0.3">
      <c r="B11" s="8">
        <v>6</v>
      </c>
      <c r="C11" s="11" t="s">
        <v>9</v>
      </c>
    </row>
    <row r="12" spans="2:3" x14ac:dyDescent="0.3">
      <c r="B12" s="8">
        <v>7</v>
      </c>
      <c r="C12" s="11" t="s">
        <v>10</v>
      </c>
    </row>
  </sheetData>
  <mergeCells count="1">
    <mergeCell ref="B2:C2"/>
  </mergeCells>
  <hyperlinks>
    <hyperlink ref="C5" location="'0. Summary of KPIs'!A1" display="Summary of KPIs" xr:uid="{00000000-0004-0000-0000-000000000000}"/>
    <hyperlink ref="C6" location="'1.Eligible assets (GAR,off-bal)'!A1" display="Assets for the calculation of GAR" xr:uid="{00000000-0004-0000-0000-000001000000}"/>
    <hyperlink ref="C7" location="'2.GAR - Sector information'!A1" display="GAR sector information" xr:uid="{00000000-0004-0000-0000-000002000000}"/>
    <hyperlink ref="C8" location="'3.GAR KPIs Stock'!A1" display="GAR KPI stock" xr:uid="{00000000-0004-0000-0000-000003000000}"/>
    <hyperlink ref="C9" location="'4.GAR KPIs flow'!A1" display="GAR KPI flow" xr:uid="{00000000-0004-0000-0000-000004000000}"/>
    <hyperlink ref="C10" location="'5.FinGar, AuM KPIs'!A1" display="KPI off-balance sheet exposures" xr:uid="{00000000-0004-0000-0000-000005000000}"/>
    <hyperlink ref="C11" location="'6.F&amp;C KPI'!A1" display="KPI on fees and commissions income from services other than lending and asset management" xr:uid="{00000000-0004-0000-0000-000006000000}"/>
    <hyperlink ref="C12" location="'7.Trading KPI'!A1" display="KPI Trading book portfolio" xr:uid="{00000000-0004-0000-0000-000007000000}"/>
  </hyperlinks>
  <pageMargins left="0.70866141732283472" right="0.70866141732283472" top="1.1417322834645669" bottom="0.74803149606299213" header="0.70866141732283472" footer="0.31496062992125984"/>
  <pageSetup paperSize="9" orientation="landscape" r:id="rId1"/>
  <headerFooter>
    <oddHeader>&amp;CEN
Annex VI</oddHeader>
    <oddFooter>&amp;R_x000D_&amp;1#&amp;"Calibri"&amp;10&amp;K000000 Classification: GENERAL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pageSetUpPr fitToPage="1"/>
  </sheetPr>
  <dimension ref="C2:N27"/>
  <sheetViews>
    <sheetView topLeftCell="D4" zoomScale="94" zoomScaleNormal="94" zoomScalePageLayoutView="67" workbookViewId="0">
      <selection activeCell="D8" sqref="D8"/>
    </sheetView>
  </sheetViews>
  <sheetFormatPr defaultColWidth="8.59765625" defaultRowHeight="14.4" x14ac:dyDescent="0.3"/>
  <cols>
    <col min="1" max="2" width="8.59765625" style="20"/>
    <col min="3" max="3" width="13.296875" style="20" customWidth="1"/>
    <col min="4" max="4" width="29.5" style="20" customWidth="1"/>
    <col min="5" max="5" width="51.5" style="20" customWidth="1"/>
    <col min="6" max="7" width="8.59765625" style="20"/>
    <col min="8" max="8" width="36.796875" style="20" customWidth="1"/>
    <col min="9" max="9" width="34.59765625" style="20" customWidth="1"/>
    <col min="10" max="10" width="25.796875" style="20" customWidth="1"/>
    <col min="11" max="16384" width="8.59765625" style="20"/>
  </cols>
  <sheetData>
    <row r="2" spans="3:10" x14ac:dyDescent="0.3">
      <c r="C2" s="19" t="s">
        <v>11</v>
      </c>
    </row>
    <row r="3" spans="3:10" s="89" customFormat="1" ht="30.75" customHeight="1" x14ac:dyDescent="0.3"/>
    <row r="4" spans="3:10" ht="108" customHeight="1" x14ac:dyDescent="0.3">
      <c r="C4" s="173"/>
      <c r="D4" s="174"/>
      <c r="E4" s="21" t="s">
        <v>12</v>
      </c>
      <c r="F4" s="21" t="s">
        <v>13</v>
      </c>
      <c r="G4" s="21" t="s">
        <v>14</v>
      </c>
      <c r="H4" s="21" t="s">
        <v>15</v>
      </c>
      <c r="I4" s="22" t="s">
        <v>16</v>
      </c>
      <c r="J4" s="22" t="s">
        <v>17</v>
      </c>
    </row>
    <row r="5" spans="3:10" ht="34.950000000000003" customHeight="1" x14ac:dyDescent="0.3">
      <c r="C5" s="23" t="s">
        <v>18</v>
      </c>
      <c r="D5" s="23" t="s">
        <v>19</v>
      </c>
      <c r="E5" s="135">
        <v>528119950.89890891</v>
      </c>
      <c r="F5" s="87">
        <v>4.1961375713153951E-3</v>
      </c>
      <c r="G5" s="87">
        <v>7.0939124203525166E-3</v>
      </c>
      <c r="H5" s="133">
        <v>0.62648674486508182</v>
      </c>
      <c r="I5" s="133">
        <v>0.18172636200462514</v>
      </c>
      <c r="J5" s="133">
        <v>0.37351325513491784</v>
      </c>
    </row>
    <row r="6" spans="3:10" x14ac:dyDescent="0.3">
      <c r="C6" s="25"/>
      <c r="D6" s="25"/>
      <c r="E6" s="25"/>
      <c r="F6" s="25"/>
      <c r="G6" s="25"/>
      <c r="H6" s="88"/>
    </row>
    <row r="7" spans="3:10" ht="57.6" x14ac:dyDescent="0.3">
      <c r="C7" s="175"/>
      <c r="D7" s="175"/>
      <c r="E7" s="26" t="s">
        <v>20</v>
      </c>
      <c r="F7" s="26" t="s">
        <v>21</v>
      </c>
      <c r="G7" s="26" t="s">
        <v>21</v>
      </c>
      <c r="H7" s="26" t="s">
        <v>22</v>
      </c>
      <c r="I7" s="22" t="s">
        <v>16</v>
      </c>
      <c r="J7" s="22" t="s">
        <v>17</v>
      </c>
    </row>
    <row r="8" spans="3:10" x14ac:dyDescent="0.3">
      <c r="C8" s="27" t="s">
        <v>23</v>
      </c>
      <c r="D8" s="28" t="s">
        <v>24</v>
      </c>
      <c r="E8" s="136">
        <v>191793637.174885</v>
      </c>
      <c r="F8" s="132">
        <v>4.2637679218211055E-3</v>
      </c>
      <c r="G8" s="132">
        <v>7.8173105047206395E-3</v>
      </c>
      <c r="H8" s="134">
        <v>0.53974093369948628</v>
      </c>
      <c r="I8" s="134">
        <v>0.22810440283056088</v>
      </c>
      <c r="J8" s="134">
        <v>0.460259066300515</v>
      </c>
    </row>
    <row r="9" spans="3:10" x14ac:dyDescent="0.3">
      <c r="C9" s="27"/>
      <c r="D9" s="28" t="s">
        <v>25</v>
      </c>
      <c r="E9" s="136"/>
      <c r="F9" s="24"/>
      <c r="G9" s="24"/>
      <c r="H9" s="29"/>
      <c r="I9" s="29"/>
      <c r="J9" s="29"/>
    </row>
    <row r="10" spans="3:10" x14ac:dyDescent="0.3">
      <c r="C10" s="27"/>
      <c r="D10" s="28" t="s">
        <v>26</v>
      </c>
      <c r="E10" s="159">
        <v>39380178.829999998</v>
      </c>
      <c r="F10" s="132">
        <v>4.0345529760446282E-3</v>
      </c>
      <c r="G10" s="132">
        <v>1.2372658897331881E-2</v>
      </c>
      <c r="H10" s="29"/>
      <c r="I10" s="29"/>
      <c r="J10" s="29"/>
    </row>
    <row r="11" spans="3:10" x14ac:dyDescent="0.3">
      <c r="C11" s="27"/>
      <c r="D11" s="28" t="s">
        <v>27</v>
      </c>
      <c r="E11" s="171">
        <v>0</v>
      </c>
      <c r="F11" s="134">
        <v>0</v>
      </c>
      <c r="G11" s="134">
        <v>0</v>
      </c>
      <c r="H11" s="29"/>
      <c r="I11" s="29"/>
      <c r="J11" s="29"/>
    </row>
    <row r="12" spans="3:10" x14ac:dyDescent="0.3">
      <c r="C12" s="27"/>
      <c r="D12" s="28" t="s">
        <v>28</v>
      </c>
      <c r="E12" s="136"/>
      <c r="F12" s="24"/>
      <c r="G12" s="24"/>
      <c r="H12" s="29"/>
      <c r="I12" s="29"/>
      <c r="J12" s="29"/>
    </row>
    <row r="13" spans="3:10" x14ac:dyDescent="0.3">
      <c r="C13" s="30"/>
    </row>
    <row r="14" spans="3:10" x14ac:dyDescent="0.3">
      <c r="C14" s="30" t="s">
        <v>29</v>
      </c>
    </row>
    <row r="15" spans="3:10" x14ac:dyDescent="0.3">
      <c r="C15" s="30" t="s">
        <v>30</v>
      </c>
    </row>
    <row r="16" spans="3:10" x14ac:dyDescent="0.3">
      <c r="C16" s="30" t="s">
        <v>31</v>
      </c>
    </row>
    <row r="17" spans="3:14" x14ac:dyDescent="0.3">
      <c r="C17" s="30" t="s">
        <v>32</v>
      </c>
    </row>
    <row r="18" spans="3:14" x14ac:dyDescent="0.3">
      <c r="C18" s="30" t="s">
        <v>33</v>
      </c>
    </row>
    <row r="19" spans="3:14" x14ac:dyDescent="0.3">
      <c r="C19" s="30" t="s">
        <v>34</v>
      </c>
    </row>
    <row r="20" spans="3:14" x14ac:dyDescent="0.3">
      <c r="C20" s="31" t="s">
        <v>35</v>
      </c>
    </row>
    <row r="21" spans="3:14" x14ac:dyDescent="0.3">
      <c r="C21" s="31" t="s">
        <v>36</v>
      </c>
    </row>
    <row r="23" spans="3:14" x14ac:dyDescent="0.3">
      <c r="C23" s="160" t="s">
        <v>37</v>
      </c>
      <c r="D23" s="161"/>
      <c r="E23" s="161"/>
      <c r="F23" s="161"/>
      <c r="G23" s="161"/>
      <c r="H23" s="161"/>
      <c r="I23" s="161"/>
      <c r="J23" s="161"/>
      <c r="K23" s="161"/>
      <c r="L23" s="161"/>
      <c r="M23" s="161"/>
      <c r="N23" s="161"/>
    </row>
    <row r="24" spans="3:14" x14ac:dyDescent="0.3">
      <c r="C24" s="160" t="s">
        <v>38</v>
      </c>
      <c r="D24" s="161"/>
      <c r="E24" s="161"/>
      <c r="F24" s="161"/>
      <c r="G24" s="161"/>
      <c r="H24" s="161"/>
      <c r="I24" s="161"/>
      <c r="J24" s="161"/>
      <c r="K24" s="161"/>
      <c r="L24" s="161"/>
      <c r="M24" s="161"/>
      <c r="N24" s="161"/>
    </row>
    <row r="25" spans="3:14" x14ac:dyDescent="0.3">
      <c r="C25" s="160" t="s">
        <v>39</v>
      </c>
      <c r="D25" s="161"/>
      <c r="E25" s="161"/>
      <c r="F25" s="161"/>
      <c r="G25" s="161"/>
      <c r="H25" s="161"/>
      <c r="I25" s="161"/>
      <c r="J25" s="161"/>
      <c r="K25" s="161"/>
      <c r="L25" s="161"/>
      <c r="M25" s="161"/>
      <c r="N25" s="161"/>
    </row>
    <row r="26" spans="3:14" ht="39.6" customHeight="1" x14ac:dyDescent="0.3">
      <c r="C26" s="176" t="s">
        <v>40</v>
      </c>
      <c r="D26" s="176"/>
      <c r="E26" s="176"/>
      <c r="F26" s="176"/>
      <c r="G26" s="176"/>
      <c r="H26" s="176"/>
      <c r="I26" s="176"/>
      <c r="J26" s="176"/>
      <c r="K26" s="162"/>
      <c r="L26" s="162"/>
      <c r="M26" s="162"/>
      <c r="N26" s="162"/>
    </row>
    <row r="27" spans="3:14" ht="35.4" customHeight="1" x14ac:dyDescent="0.3">
      <c r="C27" s="177" t="s">
        <v>41</v>
      </c>
      <c r="D27" s="177"/>
      <c r="E27" s="177"/>
      <c r="F27" s="177"/>
      <c r="G27" s="177"/>
      <c r="H27" s="177"/>
      <c r="I27" s="177"/>
      <c r="J27" s="177"/>
      <c r="K27" s="162"/>
      <c r="L27" s="162"/>
      <c r="M27" s="162"/>
      <c r="N27" s="162"/>
    </row>
  </sheetData>
  <mergeCells count="4">
    <mergeCell ref="C4:D4"/>
    <mergeCell ref="C7:D7"/>
    <mergeCell ref="C26:J26"/>
    <mergeCell ref="C27:J27"/>
  </mergeCells>
  <pageMargins left="0.25" right="0.25" top="0.75" bottom="0.75" header="0.3" footer="0.3"/>
  <pageSetup paperSize="9" scale="40" fitToHeight="0" orientation="portrait" r:id="rId1"/>
  <headerFooter>
    <oddFooter>&amp;R_x000D_&amp;1#&amp;"Calibri"&amp;10&amp;K000000 Classification: GENERAL</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BN73"/>
  <sheetViews>
    <sheetView tabSelected="1" topLeftCell="C18" zoomScale="98" zoomScaleNormal="98" workbookViewId="0">
      <selection activeCell="C37" sqref="C37"/>
    </sheetView>
  </sheetViews>
  <sheetFormatPr defaultColWidth="8.59765625" defaultRowHeight="14.4" x14ac:dyDescent="0.3"/>
  <cols>
    <col min="1" max="1" width="18.3984375" style="1" customWidth="1"/>
    <col min="2" max="2" width="31.8984375" style="35" customWidth="1"/>
    <col min="3" max="3" width="60.5" style="1" customWidth="1"/>
    <col min="4" max="4" width="28" style="73" customWidth="1"/>
    <col min="5" max="5" width="22.5" style="73" customWidth="1"/>
    <col min="6" max="6" width="18.59765625" style="91" customWidth="1"/>
    <col min="7" max="9" width="18.59765625" style="73" customWidth="1"/>
    <col min="10" max="10" width="19.296875" style="1" customWidth="1"/>
    <col min="11" max="11" width="16.59765625" style="1" customWidth="1"/>
    <col min="12" max="12" width="12.59765625" style="1" customWidth="1"/>
    <col min="13" max="13" width="11.296875" style="1" customWidth="1"/>
    <col min="14" max="14" width="8.59765625" style="14"/>
    <col min="15" max="15" width="10.8984375" style="14" customWidth="1"/>
    <col min="16" max="16" width="13.296875" style="14" customWidth="1"/>
    <col min="17" max="17" width="11.296875" style="14" customWidth="1"/>
    <col min="18" max="18" width="8.59765625" style="14"/>
    <col min="19" max="19" width="10.8984375" style="14" customWidth="1"/>
    <col min="20" max="20" width="13.296875" style="14" customWidth="1"/>
    <col min="21" max="21" width="11.296875" style="14" customWidth="1"/>
    <col min="22" max="22" width="8.59765625" style="14"/>
    <col min="23" max="23" width="10.8984375" style="14" customWidth="1"/>
    <col min="24" max="24" width="13.296875" style="14" customWidth="1"/>
    <col min="25" max="25" width="11.296875" style="14" customWidth="1"/>
    <col min="26" max="26" width="8.59765625" style="14"/>
    <col min="27" max="27" width="10.8984375" style="14" customWidth="1"/>
    <col min="28" max="28" width="13.296875" style="14" customWidth="1"/>
    <col min="29" max="29" width="11.296875" style="14" customWidth="1"/>
    <col min="30" max="30" width="20.796875" style="1" customWidth="1"/>
    <col min="31" max="31" width="22" style="1" customWidth="1"/>
    <col min="32" max="32" width="19.296875" style="1" customWidth="1"/>
    <col min="33" max="33" width="20.5" style="1" customWidth="1"/>
    <col min="34" max="34" width="17.59765625" style="1" customWidth="1"/>
    <col min="35" max="35" width="12.3984375" style="1" customWidth="1"/>
    <col min="36" max="36" width="8.59765625" style="1"/>
    <col min="37" max="38" width="12.59765625" style="1" customWidth="1"/>
    <col min="39" max="39" width="12.8984375" style="1" customWidth="1"/>
    <col min="40" max="40" width="11.5" style="1" customWidth="1"/>
    <col min="41" max="41" width="8.59765625" style="1"/>
    <col min="42" max="42" width="11.5" style="1" customWidth="1"/>
    <col min="43" max="43" width="14.3984375" style="1" customWidth="1"/>
    <col min="44" max="44" width="11.5" style="1" customWidth="1"/>
    <col min="45" max="45" width="8.59765625" style="14"/>
    <col min="46" max="47" width="12.59765625" style="14" customWidth="1"/>
    <col min="48" max="48" width="11.5" style="14" customWidth="1"/>
    <col min="49" max="49" width="8.59765625" style="14"/>
    <col min="50" max="51" width="12.59765625" style="14" customWidth="1"/>
    <col min="52" max="52" width="11.5" style="14" customWidth="1"/>
    <col min="53" max="53" width="8.59765625" style="14"/>
    <col min="54" max="55" width="12.59765625" style="14" customWidth="1"/>
    <col min="56" max="56" width="11.5" style="14" customWidth="1"/>
    <col min="57" max="57" width="8.59765625" style="14"/>
    <col min="58" max="58" width="11.5" style="14" customWidth="1"/>
    <col min="59" max="59" width="14.3984375" style="14" customWidth="1"/>
    <col min="60" max="60" width="11.5" style="14" customWidth="1"/>
    <col min="61" max="61" width="8.59765625" style="1"/>
    <col min="62" max="62" width="10.8984375" style="1" customWidth="1"/>
    <col min="63" max="63" width="13.5" style="1" customWidth="1"/>
    <col min="64" max="64" width="12.8984375" style="1" customWidth="1"/>
    <col min="65" max="65" width="12.296875" style="1" customWidth="1"/>
    <col min="66" max="16384" width="8.59765625" style="1"/>
  </cols>
  <sheetData>
    <row r="2" spans="1:66" x14ac:dyDescent="0.3">
      <c r="B2" s="3" t="s">
        <v>42</v>
      </c>
      <c r="D2" s="178" t="s">
        <v>43</v>
      </c>
      <c r="E2" s="178"/>
      <c r="F2" s="178"/>
      <c r="G2" s="178"/>
      <c r="H2" s="178"/>
      <c r="I2" s="178"/>
      <c r="J2" s="178"/>
      <c r="K2" s="178"/>
      <c r="L2" s="178"/>
      <c r="M2" s="178"/>
      <c r="N2" s="178"/>
      <c r="O2" s="178"/>
      <c r="P2" s="178"/>
      <c r="Q2" s="178"/>
      <c r="R2" s="178"/>
    </row>
    <row r="4" spans="1:66" s="2" customFormat="1" x14ac:dyDescent="0.3">
      <c r="A4" s="35"/>
      <c r="B4" s="35"/>
      <c r="C4" s="18"/>
      <c r="D4" s="74" t="s">
        <v>44</v>
      </c>
      <c r="E4" s="74" t="s">
        <v>45</v>
      </c>
      <c r="F4" s="92" t="s">
        <v>46</v>
      </c>
      <c r="G4" s="74" t="s">
        <v>47</v>
      </c>
      <c r="H4" s="74" t="s">
        <v>48</v>
      </c>
      <c r="I4" s="74" t="s">
        <v>49</v>
      </c>
      <c r="J4" s="40" t="s">
        <v>50</v>
      </c>
      <c r="K4" s="40" t="s">
        <v>51</v>
      </c>
      <c r="L4" s="40" t="s">
        <v>52</v>
      </c>
      <c r="M4" s="40" t="s">
        <v>53</v>
      </c>
      <c r="N4" s="40" t="s">
        <v>54</v>
      </c>
      <c r="O4" s="40" t="s">
        <v>55</v>
      </c>
      <c r="P4" s="40" t="s">
        <v>56</v>
      </c>
      <c r="Q4" s="40" t="s">
        <v>57</v>
      </c>
      <c r="R4" s="40" t="s">
        <v>58</v>
      </c>
      <c r="S4" s="41" t="s">
        <v>59</v>
      </c>
      <c r="T4" s="40" t="s">
        <v>60</v>
      </c>
      <c r="U4" s="40" t="s">
        <v>61</v>
      </c>
      <c r="V4" s="40" t="s">
        <v>62</v>
      </c>
      <c r="W4" s="40" t="s">
        <v>63</v>
      </c>
      <c r="X4" s="40" t="s">
        <v>64</v>
      </c>
      <c r="Y4" s="40" t="s">
        <v>65</v>
      </c>
      <c r="Z4" s="40" t="s">
        <v>66</v>
      </c>
      <c r="AA4" s="40" t="s">
        <v>67</v>
      </c>
      <c r="AB4" s="40" t="s">
        <v>68</v>
      </c>
      <c r="AC4" s="40" t="s">
        <v>69</v>
      </c>
      <c r="AD4" s="40" t="s">
        <v>70</v>
      </c>
      <c r="AE4" s="40" t="s">
        <v>71</v>
      </c>
      <c r="AF4" s="40" t="s">
        <v>72</v>
      </c>
      <c r="AG4" s="40" t="s">
        <v>73</v>
      </c>
      <c r="AH4" s="40" t="s">
        <v>74</v>
      </c>
      <c r="AI4" s="40" t="s">
        <v>75</v>
      </c>
      <c r="AJ4" s="40" t="s">
        <v>76</v>
      </c>
      <c r="AK4" s="40" t="s">
        <v>77</v>
      </c>
      <c r="AL4" s="40" t="s">
        <v>78</v>
      </c>
      <c r="AM4" s="40" t="s">
        <v>79</v>
      </c>
      <c r="AN4" s="40" t="s">
        <v>80</v>
      </c>
      <c r="AO4" s="40" t="s">
        <v>81</v>
      </c>
      <c r="AP4" s="40" t="s">
        <v>82</v>
      </c>
      <c r="AQ4" s="40" t="s">
        <v>83</v>
      </c>
      <c r="AR4" s="41" t="s">
        <v>84</v>
      </c>
      <c r="AS4" s="40" t="s">
        <v>85</v>
      </c>
      <c r="AT4" s="40" t="s">
        <v>86</v>
      </c>
      <c r="AU4" s="40" t="s">
        <v>87</v>
      </c>
      <c r="AV4" s="40" t="s">
        <v>88</v>
      </c>
      <c r="AW4" s="40" t="s">
        <v>89</v>
      </c>
      <c r="AX4" s="40" t="s">
        <v>90</v>
      </c>
      <c r="AY4" s="40" t="s">
        <v>91</v>
      </c>
      <c r="AZ4" s="40" t="s">
        <v>92</v>
      </c>
      <c r="BA4" s="40" t="s">
        <v>93</v>
      </c>
      <c r="BB4" s="40" t="s">
        <v>94</v>
      </c>
      <c r="BC4" s="40" t="s">
        <v>95</v>
      </c>
      <c r="BD4" s="40" t="s">
        <v>96</v>
      </c>
      <c r="BE4" s="40" t="s">
        <v>97</v>
      </c>
      <c r="BF4" s="40" t="s">
        <v>98</v>
      </c>
      <c r="BG4" s="40" t="s">
        <v>99</v>
      </c>
      <c r="BH4" s="40" t="s">
        <v>100</v>
      </c>
      <c r="BI4" s="40" t="s">
        <v>101</v>
      </c>
      <c r="BJ4" s="40" t="s">
        <v>102</v>
      </c>
      <c r="BK4" s="40" t="s">
        <v>103</v>
      </c>
      <c r="BL4" s="40" t="s">
        <v>104</v>
      </c>
      <c r="BM4" s="40" t="s">
        <v>105</v>
      </c>
      <c r="BN4" s="35"/>
    </row>
    <row r="5" spans="1:66" x14ac:dyDescent="0.3">
      <c r="A5" s="42"/>
      <c r="B5" s="179" t="s">
        <v>106</v>
      </c>
      <c r="C5" s="181"/>
      <c r="D5" s="189" t="s">
        <v>107</v>
      </c>
      <c r="E5" s="198"/>
      <c r="F5" s="198"/>
      <c r="G5" s="198"/>
      <c r="H5" s="198"/>
      <c r="I5" s="198"/>
      <c r="J5" s="198"/>
      <c r="K5" s="198"/>
      <c r="L5" s="198"/>
      <c r="M5" s="198"/>
      <c r="N5" s="198"/>
      <c r="O5" s="198"/>
      <c r="P5" s="198"/>
      <c r="Q5" s="198"/>
      <c r="R5" s="198"/>
      <c r="S5" s="198"/>
      <c r="T5" s="198"/>
      <c r="U5" s="198"/>
      <c r="V5" s="198"/>
      <c r="W5" s="198"/>
      <c r="X5" s="198"/>
      <c r="Y5" s="198"/>
      <c r="Z5" s="198"/>
      <c r="AA5" s="198"/>
      <c r="AB5" s="198"/>
      <c r="AC5" s="198"/>
      <c r="AD5" s="198"/>
      <c r="AE5" s="198"/>
      <c r="AF5" s="198"/>
      <c r="AG5" s="198"/>
      <c r="AH5" s="190"/>
      <c r="AI5" s="179" t="s">
        <v>108</v>
      </c>
      <c r="AJ5" s="180"/>
      <c r="AK5" s="180"/>
      <c r="AL5" s="180"/>
      <c r="AM5" s="180"/>
      <c r="AN5" s="180"/>
      <c r="AO5" s="180"/>
      <c r="AP5" s="180"/>
      <c r="AQ5" s="180"/>
      <c r="AR5" s="180"/>
      <c r="AS5" s="180"/>
      <c r="AT5" s="180"/>
      <c r="AU5" s="180"/>
      <c r="AV5" s="180"/>
      <c r="AW5" s="180"/>
      <c r="AX5" s="180"/>
      <c r="AY5" s="180"/>
      <c r="AZ5" s="180"/>
      <c r="BA5" s="180"/>
      <c r="BB5" s="180"/>
      <c r="BC5" s="180"/>
      <c r="BD5" s="180"/>
      <c r="BE5" s="180"/>
      <c r="BF5" s="180"/>
      <c r="BG5" s="180"/>
      <c r="BH5" s="180"/>
      <c r="BI5" s="180"/>
      <c r="BJ5" s="180"/>
      <c r="BK5" s="180"/>
      <c r="BL5" s="180"/>
      <c r="BM5" s="181"/>
    </row>
    <row r="6" spans="1:66" x14ac:dyDescent="0.3">
      <c r="A6" s="42"/>
      <c r="B6" s="189"/>
      <c r="C6" s="190"/>
      <c r="D6" s="199" t="s">
        <v>109</v>
      </c>
      <c r="E6" s="201" t="s">
        <v>110</v>
      </c>
      <c r="F6" s="202"/>
      <c r="G6" s="202"/>
      <c r="H6" s="202"/>
      <c r="I6" s="203"/>
      <c r="J6" s="182" t="s">
        <v>111</v>
      </c>
      <c r="K6" s="183"/>
      <c r="L6" s="183"/>
      <c r="M6" s="184"/>
      <c r="N6" s="182" t="s">
        <v>112</v>
      </c>
      <c r="O6" s="183"/>
      <c r="P6" s="183"/>
      <c r="Q6" s="184"/>
      <c r="R6" s="182" t="s">
        <v>113</v>
      </c>
      <c r="S6" s="183"/>
      <c r="T6" s="183"/>
      <c r="U6" s="184"/>
      <c r="V6" s="182" t="s">
        <v>114</v>
      </c>
      <c r="W6" s="183"/>
      <c r="X6" s="183"/>
      <c r="Y6" s="184"/>
      <c r="Z6" s="182" t="s">
        <v>115</v>
      </c>
      <c r="AA6" s="183"/>
      <c r="AB6" s="183"/>
      <c r="AC6" s="184"/>
      <c r="AD6" s="182" t="s">
        <v>116</v>
      </c>
      <c r="AE6" s="183"/>
      <c r="AF6" s="183"/>
      <c r="AG6" s="183"/>
      <c r="AH6" s="184"/>
      <c r="AI6" s="196" t="s">
        <v>109</v>
      </c>
      <c r="AJ6" s="182" t="s">
        <v>110</v>
      </c>
      <c r="AK6" s="183"/>
      <c r="AL6" s="183"/>
      <c r="AM6" s="183"/>
      <c r="AN6" s="184"/>
      <c r="AO6" s="182" t="s">
        <v>111</v>
      </c>
      <c r="AP6" s="183"/>
      <c r="AQ6" s="183"/>
      <c r="AR6" s="184"/>
      <c r="AS6" s="182" t="s">
        <v>112</v>
      </c>
      <c r="AT6" s="183"/>
      <c r="AU6" s="183"/>
      <c r="AV6" s="184"/>
      <c r="AW6" s="182" t="s">
        <v>113</v>
      </c>
      <c r="AX6" s="183"/>
      <c r="AY6" s="183"/>
      <c r="AZ6" s="184"/>
      <c r="BA6" s="182" t="s">
        <v>114</v>
      </c>
      <c r="BB6" s="183"/>
      <c r="BC6" s="183"/>
      <c r="BD6" s="184"/>
      <c r="BE6" s="182" t="s">
        <v>115</v>
      </c>
      <c r="BF6" s="183"/>
      <c r="BG6" s="183"/>
      <c r="BH6" s="184"/>
      <c r="BI6" s="182" t="s">
        <v>116</v>
      </c>
      <c r="BJ6" s="183"/>
      <c r="BK6" s="183"/>
      <c r="BL6" s="183"/>
      <c r="BM6" s="184"/>
    </row>
    <row r="7" spans="1:66" x14ac:dyDescent="0.3">
      <c r="A7" s="42"/>
      <c r="B7" s="189"/>
      <c r="C7" s="190"/>
      <c r="D7" s="199"/>
      <c r="E7" s="185" t="s">
        <v>117</v>
      </c>
      <c r="F7" s="186"/>
      <c r="G7" s="186"/>
      <c r="H7" s="186"/>
      <c r="I7" s="187"/>
      <c r="J7" s="179" t="s">
        <v>117</v>
      </c>
      <c r="K7" s="180"/>
      <c r="L7" s="180"/>
      <c r="M7" s="181"/>
      <c r="N7" s="179" t="s">
        <v>117</v>
      </c>
      <c r="O7" s="180"/>
      <c r="P7" s="180"/>
      <c r="Q7" s="181"/>
      <c r="R7" s="179" t="s">
        <v>117</v>
      </c>
      <c r="S7" s="180"/>
      <c r="T7" s="180"/>
      <c r="U7" s="181"/>
      <c r="V7" s="179" t="s">
        <v>117</v>
      </c>
      <c r="W7" s="180"/>
      <c r="X7" s="180"/>
      <c r="Y7" s="181"/>
      <c r="Z7" s="179" t="s">
        <v>117</v>
      </c>
      <c r="AA7" s="180"/>
      <c r="AB7" s="180"/>
      <c r="AC7" s="181"/>
      <c r="AD7" s="179" t="s">
        <v>117</v>
      </c>
      <c r="AE7" s="180"/>
      <c r="AF7" s="180"/>
      <c r="AG7" s="180"/>
      <c r="AH7" s="181"/>
      <c r="AI7" s="196"/>
      <c r="AJ7" s="179" t="s">
        <v>117</v>
      </c>
      <c r="AK7" s="180"/>
      <c r="AL7" s="180"/>
      <c r="AM7" s="180"/>
      <c r="AN7" s="181"/>
      <c r="AO7" s="179" t="s">
        <v>117</v>
      </c>
      <c r="AP7" s="180"/>
      <c r="AQ7" s="180"/>
      <c r="AR7" s="181"/>
      <c r="AS7" s="179" t="s">
        <v>117</v>
      </c>
      <c r="AT7" s="180"/>
      <c r="AU7" s="180"/>
      <c r="AV7" s="181"/>
      <c r="AW7" s="179" t="s">
        <v>117</v>
      </c>
      <c r="AX7" s="180"/>
      <c r="AY7" s="180"/>
      <c r="AZ7" s="181"/>
      <c r="BA7" s="179" t="s">
        <v>117</v>
      </c>
      <c r="BB7" s="180"/>
      <c r="BC7" s="180"/>
      <c r="BD7" s="181"/>
      <c r="BE7" s="179" t="s">
        <v>117</v>
      </c>
      <c r="BF7" s="180"/>
      <c r="BG7" s="180"/>
      <c r="BH7" s="181"/>
      <c r="BI7" s="179" t="s">
        <v>117</v>
      </c>
      <c r="BJ7" s="180"/>
      <c r="BK7" s="180"/>
      <c r="BL7" s="180"/>
      <c r="BM7" s="181"/>
    </row>
    <row r="8" spans="1:66" x14ac:dyDescent="0.3">
      <c r="A8" s="42"/>
      <c r="B8" s="189"/>
      <c r="C8" s="190"/>
      <c r="D8" s="199"/>
      <c r="E8" s="75"/>
      <c r="F8" s="185" t="s">
        <v>118</v>
      </c>
      <c r="G8" s="186"/>
      <c r="H8" s="186"/>
      <c r="I8" s="187"/>
      <c r="J8" s="17"/>
      <c r="K8" s="179" t="s">
        <v>118</v>
      </c>
      <c r="L8" s="180"/>
      <c r="M8" s="181"/>
      <c r="N8" s="17"/>
      <c r="O8" s="179" t="s">
        <v>118</v>
      </c>
      <c r="P8" s="180"/>
      <c r="Q8" s="181"/>
      <c r="R8" s="17"/>
      <c r="S8" s="179" t="s">
        <v>118</v>
      </c>
      <c r="T8" s="180"/>
      <c r="U8" s="181"/>
      <c r="V8" s="17"/>
      <c r="W8" s="179" t="s">
        <v>118</v>
      </c>
      <c r="X8" s="180"/>
      <c r="Y8" s="181"/>
      <c r="Z8" s="17"/>
      <c r="AA8" s="179" t="s">
        <v>118</v>
      </c>
      <c r="AB8" s="180"/>
      <c r="AC8" s="181"/>
      <c r="AD8" s="17"/>
      <c r="AE8" s="179" t="s">
        <v>118</v>
      </c>
      <c r="AF8" s="180"/>
      <c r="AG8" s="180"/>
      <c r="AH8" s="181"/>
      <c r="AI8" s="196"/>
      <c r="AJ8" s="17"/>
      <c r="AK8" s="179" t="s">
        <v>118</v>
      </c>
      <c r="AL8" s="180"/>
      <c r="AM8" s="180"/>
      <c r="AN8" s="181"/>
      <c r="AO8" s="17"/>
      <c r="AP8" s="179" t="s">
        <v>118</v>
      </c>
      <c r="AQ8" s="180"/>
      <c r="AR8" s="181"/>
      <c r="AS8" s="17"/>
      <c r="AT8" s="179" t="s">
        <v>118</v>
      </c>
      <c r="AU8" s="180"/>
      <c r="AV8" s="181"/>
      <c r="AW8" s="17"/>
      <c r="AX8" s="179" t="s">
        <v>118</v>
      </c>
      <c r="AY8" s="180"/>
      <c r="AZ8" s="181"/>
      <c r="BA8" s="17"/>
      <c r="BB8" s="179" t="s">
        <v>118</v>
      </c>
      <c r="BC8" s="180"/>
      <c r="BD8" s="181"/>
      <c r="BE8" s="17"/>
      <c r="BF8" s="179" t="s">
        <v>118</v>
      </c>
      <c r="BG8" s="180"/>
      <c r="BH8" s="181"/>
      <c r="BI8" s="17"/>
      <c r="BJ8" s="179" t="s">
        <v>118</v>
      </c>
      <c r="BK8" s="180"/>
      <c r="BL8" s="180"/>
      <c r="BM8" s="181"/>
    </row>
    <row r="9" spans="1:66" ht="28.8" x14ac:dyDescent="0.3">
      <c r="A9" s="42"/>
      <c r="B9" s="191"/>
      <c r="C9" s="192"/>
      <c r="D9" s="200"/>
      <c r="E9" s="76"/>
      <c r="F9" s="93"/>
      <c r="G9" s="77" t="s">
        <v>119</v>
      </c>
      <c r="H9" s="78" t="s">
        <v>120</v>
      </c>
      <c r="I9" s="78" t="s">
        <v>121</v>
      </c>
      <c r="J9" s="43"/>
      <c r="K9" s="43"/>
      <c r="L9" s="44" t="s">
        <v>119</v>
      </c>
      <c r="M9" s="16" t="s">
        <v>121</v>
      </c>
      <c r="N9" s="43"/>
      <c r="O9" s="43"/>
      <c r="P9" s="44" t="s">
        <v>119</v>
      </c>
      <c r="Q9" s="16" t="s">
        <v>121</v>
      </c>
      <c r="R9" s="43"/>
      <c r="S9" s="43"/>
      <c r="T9" s="44" t="s">
        <v>119</v>
      </c>
      <c r="U9" s="16" t="s">
        <v>121</v>
      </c>
      <c r="V9" s="43"/>
      <c r="W9" s="43"/>
      <c r="X9" s="44" t="s">
        <v>119</v>
      </c>
      <c r="Y9" s="16" t="s">
        <v>121</v>
      </c>
      <c r="Z9" s="43"/>
      <c r="AA9" s="43"/>
      <c r="AB9" s="44" t="s">
        <v>119</v>
      </c>
      <c r="AC9" s="16" t="s">
        <v>121</v>
      </c>
      <c r="AD9" s="43"/>
      <c r="AE9" s="43"/>
      <c r="AF9" s="44" t="s">
        <v>119</v>
      </c>
      <c r="AG9" s="16" t="s">
        <v>120</v>
      </c>
      <c r="AH9" s="16" t="s">
        <v>121</v>
      </c>
      <c r="AI9" s="197"/>
      <c r="AJ9" s="43"/>
      <c r="AK9" s="43"/>
      <c r="AL9" s="44" t="s">
        <v>119</v>
      </c>
      <c r="AM9" s="16" t="s">
        <v>120</v>
      </c>
      <c r="AN9" s="16" t="s">
        <v>121</v>
      </c>
      <c r="AO9" s="43"/>
      <c r="AP9" s="43"/>
      <c r="AQ9" s="44" t="s">
        <v>119</v>
      </c>
      <c r="AR9" s="16" t="s">
        <v>121</v>
      </c>
      <c r="AS9" s="43"/>
      <c r="AT9" s="43"/>
      <c r="AU9" s="44" t="s">
        <v>119</v>
      </c>
      <c r="AV9" s="16" t="s">
        <v>121</v>
      </c>
      <c r="AW9" s="43"/>
      <c r="AX9" s="43"/>
      <c r="AY9" s="44" t="s">
        <v>119</v>
      </c>
      <c r="AZ9" s="16" t="s">
        <v>121</v>
      </c>
      <c r="BA9" s="43"/>
      <c r="BB9" s="43"/>
      <c r="BC9" s="44" t="s">
        <v>119</v>
      </c>
      <c r="BD9" s="16" t="s">
        <v>121</v>
      </c>
      <c r="BE9" s="43"/>
      <c r="BF9" s="43"/>
      <c r="BG9" s="44" t="s">
        <v>119</v>
      </c>
      <c r="BH9" s="16" t="s">
        <v>121</v>
      </c>
      <c r="BI9" s="43"/>
      <c r="BJ9" s="43"/>
      <c r="BK9" s="44" t="s">
        <v>119</v>
      </c>
      <c r="BL9" s="16" t="s">
        <v>120</v>
      </c>
      <c r="BM9" s="16" t="s">
        <v>121</v>
      </c>
    </row>
    <row r="10" spans="1:66" x14ac:dyDescent="0.3">
      <c r="A10" s="42"/>
      <c r="B10" s="36"/>
      <c r="C10" s="33" t="s">
        <v>122</v>
      </c>
      <c r="D10" s="79"/>
      <c r="E10" s="80"/>
      <c r="F10" s="94"/>
      <c r="G10" s="81"/>
      <c r="H10" s="81"/>
      <c r="I10" s="81"/>
      <c r="J10" s="46"/>
      <c r="K10" s="46"/>
      <c r="L10" s="47"/>
      <c r="M10" s="47"/>
      <c r="N10" s="46"/>
      <c r="O10" s="46"/>
      <c r="P10" s="47"/>
      <c r="Q10" s="47"/>
      <c r="R10" s="46"/>
      <c r="S10" s="46"/>
      <c r="T10" s="47"/>
      <c r="U10" s="47"/>
      <c r="V10" s="46"/>
      <c r="W10" s="46"/>
      <c r="X10" s="47"/>
      <c r="Y10" s="47"/>
      <c r="Z10" s="46"/>
      <c r="AA10" s="46"/>
      <c r="AB10" s="47"/>
      <c r="AC10" s="47"/>
      <c r="AD10" s="46"/>
      <c r="AE10" s="46"/>
      <c r="AF10" s="47"/>
      <c r="AG10" s="47"/>
      <c r="AH10" s="47"/>
      <c r="AI10" s="46"/>
      <c r="AJ10" s="46"/>
      <c r="AK10" s="46"/>
      <c r="AL10" s="47"/>
      <c r="AM10" s="47"/>
      <c r="AN10" s="47"/>
      <c r="AO10" s="46"/>
      <c r="AP10" s="46"/>
      <c r="AQ10" s="47"/>
      <c r="AR10" s="47"/>
      <c r="AS10" s="46"/>
      <c r="AT10" s="46"/>
      <c r="AU10" s="47"/>
      <c r="AV10" s="47"/>
      <c r="AW10" s="46"/>
      <c r="AX10" s="46"/>
      <c r="AY10" s="47"/>
      <c r="AZ10" s="47"/>
      <c r="BA10" s="46"/>
      <c r="BB10" s="46"/>
      <c r="BC10" s="47"/>
      <c r="BD10" s="47"/>
      <c r="BE10" s="46"/>
      <c r="BF10" s="46"/>
      <c r="BG10" s="47"/>
      <c r="BH10" s="47"/>
      <c r="BI10" s="46"/>
      <c r="BJ10" s="46"/>
      <c r="BK10" s="47"/>
      <c r="BL10" s="47"/>
      <c r="BM10" s="47"/>
    </row>
    <row r="11" spans="1:66" ht="28.8" x14ac:dyDescent="0.3">
      <c r="A11" s="42"/>
      <c r="B11" s="37">
        <v>1</v>
      </c>
      <c r="C11" s="48" t="s">
        <v>123</v>
      </c>
      <c r="D11" s="139">
        <v>39913383951.131516</v>
      </c>
      <c r="E11" s="140">
        <v>28752243343.076962</v>
      </c>
      <c r="F11" s="141">
        <v>887396807.52057552</v>
      </c>
      <c r="G11" s="141">
        <v>158664475.16097516</v>
      </c>
      <c r="H11" s="141">
        <v>74091285.255288824</v>
      </c>
      <c r="I11" s="141">
        <v>431160378.20938045</v>
      </c>
      <c r="J11" s="141">
        <v>106029763.35949956</v>
      </c>
      <c r="K11" s="141">
        <v>5432994.9930988662</v>
      </c>
      <c r="L11" s="142">
        <v>0</v>
      </c>
      <c r="M11" s="142">
        <v>0</v>
      </c>
      <c r="N11" s="143">
        <v>0</v>
      </c>
      <c r="O11" s="143"/>
      <c r="P11" s="143"/>
      <c r="Q11" s="143"/>
      <c r="R11" s="143">
        <v>0</v>
      </c>
      <c r="S11" s="143"/>
      <c r="T11" s="143"/>
      <c r="U11" s="143"/>
      <c r="V11" s="143">
        <v>0</v>
      </c>
      <c r="W11" s="143"/>
      <c r="X11" s="143"/>
      <c r="Y11" s="143"/>
      <c r="Z11" s="143">
        <v>0</v>
      </c>
      <c r="AA11" s="143"/>
      <c r="AB11" s="143"/>
      <c r="AC11" s="143"/>
      <c r="AD11" s="143">
        <f>E11+J11+N11+R11+V11+Z11</f>
        <v>28858273106.436462</v>
      </c>
      <c r="AE11" s="144">
        <f>F11+K11+O11+S11+W11+AA11</f>
        <v>892829802.51367438</v>
      </c>
      <c r="AF11" s="144">
        <f>G11+L11+P11+T11+X11+AB11</f>
        <v>158664475.16097516</v>
      </c>
      <c r="AG11" s="144">
        <f>H11</f>
        <v>74091285.255288824</v>
      </c>
      <c r="AH11" s="144">
        <f>I11+M11+Q11+U11+Y11+AC11</f>
        <v>431160378.20938045</v>
      </c>
      <c r="AI11" s="143"/>
      <c r="AJ11" s="143"/>
      <c r="AK11" s="143"/>
      <c r="AL11" s="143"/>
      <c r="AM11" s="143"/>
      <c r="AN11" s="143"/>
      <c r="AO11" s="143"/>
      <c r="AP11" s="143"/>
      <c r="AQ11" s="143"/>
      <c r="AR11" s="143"/>
      <c r="AS11" s="143"/>
      <c r="AT11" s="143"/>
      <c r="AU11" s="143"/>
      <c r="AV11" s="143"/>
      <c r="AW11" s="143"/>
      <c r="AX11" s="143"/>
      <c r="AY11" s="143"/>
      <c r="AZ11" s="143"/>
      <c r="BA11" s="143"/>
      <c r="BB11" s="143"/>
      <c r="BC11" s="143"/>
      <c r="BD11" s="143"/>
      <c r="BE11" s="143"/>
      <c r="BF11" s="143"/>
      <c r="BG11" s="143"/>
      <c r="BH11" s="143"/>
      <c r="BI11" s="143"/>
      <c r="BJ11" s="143"/>
      <c r="BK11" s="143"/>
      <c r="BL11" s="143"/>
      <c r="BM11" s="143"/>
    </row>
    <row r="12" spans="1:66" ht="16.2" customHeight="1" x14ac:dyDescent="0.3">
      <c r="A12" s="90"/>
      <c r="B12" s="37">
        <v>2</v>
      </c>
      <c r="C12" s="32" t="s">
        <v>124</v>
      </c>
      <c r="D12" s="139">
        <v>4417152554.0951796</v>
      </c>
      <c r="E12" s="140">
        <v>204173029.87588388</v>
      </c>
      <c r="F12" s="141">
        <v>17947048.536065452</v>
      </c>
      <c r="G12" s="141">
        <v>0</v>
      </c>
      <c r="H12" s="141">
        <v>1472148.4762454501</v>
      </c>
      <c r="I12" s="141">
        <v>0</v>
      </c>
      <c r="J12" s="141">
        <v>62262.0504</v>
      </c>
      <c r="K12" s="141">
        <v>3087.3744000000002</v>
      </c>
      <c r="L12" s="141">
        <v>0</v>
      </c>
      <c r="M12" s="141">
        <v>0</v>
      </c>
      <c r="N12" s="143">
        <v>0</v>
      </c>
      <c r="O12" s="143"/>
      <c r="P12" s="143"/>
      <c r="Q12" s="143"/>
      <c r="R12" s="143">
        <v>0</v>
      </c>
      <c r="S12" s="143"/>
      <c r="T12" s="143"/>
      <c r="U12" s="143"/>
      <c r="V12" s="143">
        <v>0</v>
      </c>
      <c r="W12" s="143"/>
      <c r="X12" s="143"/>
      <c r="Y12" s="143"/>
      <c r="Z12" s="143">
        <v>0</v>
      </c>
      <c r="AA12" s="143"/>
      <c r="AB12" s="143"/>
      <c r="AC12" s="143"/>
      <c r="AD12" s="143">
        <f>E12+J12+N12+R12+V12+Z12</f>
        <v>204235291.92628387</v>
      </c>
      <c r="AE12" s="145">
        <f t="shared" ref="AE12:AE42" si="0">F12+K12+O12+S12+W12+AA12</f>
        <v>17950135.910465453</v>
      </c>
      <c r="AF12" s="146">
        <f t="shared" ref="AF12:AF42" si="1">G12+L12+P12+T12+X12+AB12</f>
        <v>0</v>
      </c>
      <c r="AG12" s="145">
        <f t="shared" ref="AG12:AG42" si="2">H12</f>
        <v>1472148.4762454501</v>
      </c>
      <c r="AH12" s="146">
        <f t="shared" ref="AH12:AH42" si="3">I12+M12+Q12+U12+Y12+AC12</f>
        <v>0</v>
      </c>
      <c r="AI12" s="143"/>
      <c r="AJ12" s="143"/>
      <c r="AK12" s="143"/>
      <c r="AL12" s="143"/>
      <c r="AM12" s="143"/>
      <c r="AN12" s="143"/>
      <c r="AO12" s="143"/>
      <c r="AP12" s="143"/>
      <c r="AQ12" s="143"/>
      <c r="AR12" s="143"/>
      <c r="AS12" s="143"/>
      <c r="AT12" s="143"/>
      <c r="AU12" s="143"/>
      <c r="AV12" s="143"/>
      <c r="AW12" s="143"/>
      <c r="AX12" s="143"/>
      <c r="AY12" s="143"/>
      <c r="AZ12" s="143"/>
      <c r="BA12" s="143"/>
      <c r="BB12" s="143"/>
      <c r="BC12" s="143"/>
      <c r="BD12" s="143"/>
      <c r="BE12" s="143"/>
      <c r="BF12" s="143"/>
      <c r="BG12" s="143"/>
      <c r="BH12" s="143"/>
      <c r="BI12" s="143"/>
      <c r="BJ12" s="143"/>
      <c r="BK12" s="143"/>
      <c r="BL12" s="143"/>
      <c r="BM12" s="143"/>
    </row>
    <row r="13" spans="1:66" ht="16.2" customHeight="1" x14ac:dyDescent="0.3">
      <c r="A13" s="42"/>
      <c r="B13" s="37">
        <v>3</v>
      </c>
      <c r="C13" s="49" t="s">
        <v>125</v>
      </c>
      <c r="D13" s="139">
        <v>2704420633.1666007</v>
      </c>
      <c r="E13" s="140">
        <v>87819543.291618332</v>
      </c>
      <c r="F13" s="141">
        <v>0</v>
      </c>
      <c r="G13" s="141">
        <v>0</v>
      </c>
      <c r="H13" s="141">
        <v>0</v>
      </c>
      <c r="I13" s="141">
        <v>0</v>
      </c>
      <c r="J13" s="141">
        <v>0</v>
      </c>
      <c r="K13" s="141">
        <v>0</v>
      </c>
      <c r="L13" s="141">
        <v>0</v>
      </c>
      <c r="M13" s="141">
        <v>0</v>
      </c>
      <c r="N13" s="143">
        <v>0</v>
      </c>
      <c r="O13" s="143"/>
      <c r="P13" s="143"/>
      <c r="Q13" s="143"/>
      <c r="R13" s="143">
        <v>0</v>
      </c>
      <c r="S13" s="143"/>
      <c r="T13" s="143"/>
      <c r="U13" s="143"/>
      <c r="V13" s="143">
        <v>0</v>
      </c>
      <c r="W13" s="143"/>
      <c r="X13" s="143"/>
      <c r="Y13" s="143"/>
      <c r="Z13" s="143">
        <v>0</v>
      </c>
      <c r="AA13" s="143"/>
      <c r="AB13" s="143"/>
      <c r="AC13" s="143"/>
      <c r="AD13" s="143">
        <f t="shared" ref="AD13:AD42" si="4">E13+J13+N13+R13+V13+Z13</f>
        <v>87819543.291618332</v>
      </c>
      <c r="AE13" s="145">
        <f t="shared" si="0"/>
        <v>0</v>
      </c>
      <c r="AF13" s="146">
        <f t="shared" si="1"/>
        <v>0</v>
      </c>
      <c r="AG13" s="145">
        <f t="shared" si="2"/>
        <v>0</v>
      </c>
      <c r="AH13" s="146">
        <f t="shared" si="3"/>
        <v>0</v>
      </c>
      <c r="AI13" s="143"/>
      <c r="AJ13" s="143"/>
      <c r="AK13" s="143"/>
      <c r="AL13" s="143"/>
      <c r="AM13" s="143"/>
      <c r="AN13" s="143"/>
      <c r="AO13" s="143"/>
      <c r="AP13" s="143"/>
      <c r="AQ13" s="143"/>
      <c r="AR13" s="143"/>
      <c r="AS13" s="143"/>
      <c r="AT13" s="143"/>
      <c r="AU13" s="143"/>
      <c r="AV13" s="143"/>
      <c r="AW13" s="143"/>
      <c r="AX13" s="143"/>
      <c r="AY13" s="143"/>
      <c r="AZ13" s="143"/>
      <c r="BA13" s="143"/>
      <c r="BB13" s="143"/>
      <c r="BC13" s="143"/>
      <c r="BD13" s="143"/>
      <c r="BE13" s="143"/>
      <c r="BF13" s="143"/>
      <c r="BG13" s="143"/>
      <c r="BH13" s="143"/>
      <c r="BI13" s="143"/>
      <c r="BJ13" s="143"/>
      <c r="BK13" s="143"/>
      <c r="BL13" s="143"/>
      <c r="BM13" s="143"/>
    </row>
    <row r="14" spans="1:66" ht="16.2" customHeight="1" x14ac:dyDescent="0.3">
      <c r="A14" s="42"/>
      <c r="B14" s="37">
        <v>4</v>
      </c>
      <c r="C14" s="34" t="s">
        <v>126</v>
      </c>
      <c r="D14" s="139">
        <v>720865224.23360372</v>
      </c>
      <c r="E14" s="140">
        <v>41012000.819109745</v>
      </c>
      <c r="F14" s="141">
        <v>0</v>
      </c>
      <c r="G14" s="141">
        <v>0</v>
      </c>
      <c r="H14" s="141">
        <v>0</v>
      </c>
      <c r="I14" s="141">
        <v>0</v>
      </c>
      <c r="J14" s="141">
        <v>0</v>
      </c>
      <c r="K14" s="141">
        <v>0</v>
      </c>
      <c r="L14" s="141">
        <v>0</v>
      </c>
      <c r="M14" s="141">
        <v>0</v>
      </c>
      <c r="N14" s="143">
        <v>0</v>
      </c>
      <c r="O14" s="143"/>
      <c r="P14" s="143"/>
      <c r="Q14" s="143"/>
      <c r="R14" s="143">
        <v>0</v>
      </c>
      <c r="S14" s="143"/>
      <c r="T14" s="143"/>
      <c r="U14" s="143"/>
      <c r="V14" s="143">
        <v>0</v>
      </c>
      <c r="W14" s="143"/>
      <c r="X14" s="143"/>
      <c r="Y14" s="143"/>
      <c r="Z14" s="143">
        <v>0</v>
      </c>
      <c r="AA14" s="143"/>
      <c r="AB14" s="143"/>
      <c r="AC14" s="143"/>
      <c r="AD14" s="143">
        <f t="shared" si="4"/>
        <v>41012000.819109745</v>
      </c>
      <c r="AE14" s="145">
        <f t="shared" si="0"/>
        <v>0</v>
      </c>
      <c r="AF14" s="146">
        <f t="shared" si="1"/>
        <v>0</v>
      </c>
      <c r="AG14" s="145">
        <f t="shared" si="2"/>
        <v>0</v>
      </c>
      <c r="AH14" s="146">
        <f t="shared" si="3"/>
        <v>0</v>
      </c>
      <c r="AI14" s="143"/>
      <c r="AJ14" s="143"/>
      <c r="AK14" s="143"/>
      <c r="AL14" s="143"/>
      <c r="AM14" s="143"/>
      <c r="AN14" s="143"/>
      <c r="AO14" s="143"/>
      <c r="AP14" s="143"/>
      <c r="AQ14" s="143"/>
      <c r="AR14" s="143"/>
      <c r="AS14" s="143"/>
      <c r="AT14" s="143"/>
      <c r="AU14" s="143"/>
      <c r="AV14" s="143"/>
      <c r="AW14" s="143"/>
      <c r="AX14" s="143"/>
      <c r="AY14" s="143"/>
      <c r="AZ14" s="143"/>
      <c r="BA14" s="143"/>
      <c r="BB14" s="143"/>
      <c r="BC14" s="143"/>
      <c r="BD14" s="143"/>
      <c r="BE14" s="143"/>
      <c r="BF14" s="143"/>
      <c r="BG14" s="143"/>
      <c r="BH14" s="143"/>
      <c r="BI14" s="143"/>
      <c r="BJ14" s="143"/>
      <c r="BK14" s="143"/>
      <c r="BL14" s="143"/>
      <c r="BM14" s="143"/>
    </row>
    <row r="15" spans="1:66" ht="16.2" customHeight="1" x14ac:dyDescent="0.3">
      <c r="A15" s="42"/>
      <c r="B15" s="37">
        <v>5</v>
      </c>
      <c r="C15" s="34" t="s">
        <v>127</v>
      </c>
      <c r="D15" s="139">
        <v>1883151439.1550076</v>
      </c>
      <c r="E15" s="140">
        <v>43129653.8726146</v>
      </c>
      <c r="F15" s="141">
        <v>0</v>
      </c>
      <c r="G15" s="141">
        <v>0</v>
      </c>
      <c r="H15" s="141">
        <v>0</v>
      </c>
      <c r="I15" s="141">
        <v>0</v>
      </c>
      <c r="J15" s="141">
        <v>0</v>
      </c>
      <c r="K15" s="141">
        <v>0</v>
      </c>
      <c r="L15" s="141">
        <v>0</v>
      </c>
      <c r="M15" s="141">
        <v>0</v>
      </c>
      <c r="N15" s="143">
        <v>0</v>
      </c>
      <c r="O15" s="144"/>
      <c r="P15" s="144"/>
      <c r="Q15" s="144"/>
      <c r="R15" s="143">
        <v>0</v>
      </c>
      <c r="S15" s="144"/>
      <c r="T15" s="144"/>
      <c r="U15" s="144"/>
      <c r="V15" s="143">
        <v>0</v>
      </c>
      <c r="W15" s="144"/>
      <c r="X15" s="144"/>
      <c r="Y15" s="144"/>
      <c r="Z15" s="143">
        <v>0</v>
      </c>
      <c r="AA15" s="144"/>
      <c r="AB15" s="144"/>
      <c r="AC15" s="144"/>
      <c r="AD15" s="143">
        <f t="shared" si="4"/>
        <v>43129653.8726146</v>
      </c>
      <c r="AE15" s="145">
        <f t="shared" si="0"/>
        <v>0</v>
      </c>
      <c r="AF15" s="146">
        <f t="shared" si="1"/>
        <v>0</v>
      </c>
      <c r="AG15" s="145">
        <f t="shared" si="2"/>
        <v>0</v>
      </c>
      <c r="AH15" s="146">
        <f t="shared" si="3"/>
        <v>0</v>
      </c>
      <c r="AI15" s="144"/>
      <c r="AJ15" s="144"/>
      <c r="AK15" s="144"/>
      <c r="AL15" s="144"/>
      <c r="AM15" s="144"/>
      <c r="AN15" s="144"/>
      <c r="AO15" s="144"/>
      <c r="AP15" s="144"/>
      <c r="AQ15" s="144"/>
      <c r="AR15" s="144"/>
      <c r="AS15" s="144"/>
      <c r="AT15" s="144"/>
      <c r="AU15" s="144"/>
      <c r="AV15" s="144"/>
      <c r="AW15" s="144"/>
      <c r="AX15" s="144"/>
      <c r="AY15" s="144"/>
      <c r="AZ15" s="144"/>
      <c r="BA15" s="144"/>
      <c r="BB15" s="144"/>
      <c r="BC15" s="144"/>
      <c r="BD15" s="144"/>
      <c r="BE15" s="144"/>
      <c r="BF15" s="144"/>
      <c r="BG15" s="144"/>
      <c r="BH15" s="144"/>
      <c r="BI15" s="144"/>
      <c r="BJ15" s="144"/>
      <c r="BK15" s="144"/>
      <c r="BL15" s="144"/>
      <c r="BM15" s="144"/>
    </row>
    <row r="16" spans="1:66" ht="16.2" customHeight="1" x14ac:dyDescent="0.3">
      <c r="A16" s="42"/>
      <c r="B16" s="37">
        <v>6</v>
      </c>
      <c r="C16" s="34" t="s">
        <v>128</v>
      </c>
      <c r="D16" s="139">
        <v>100403969.77799</v>
      </c>
      <c r="E16" s="139">
        <v>3677888.5998940002</v>
      </c>
      <c r="F16" s="141">
        <v>0</v>
      </c>
      <c r="G16" s="147">
        <v>0</v>
      </c>
      <c r="H16" s="141">
        <v>0</v>
      </c>
      <c r="I16" s="142">
        <v>0</v>
      </c>
      <c r="J16" s="141">
        <v>0</v>
      </c>
      <c r="K16" s="141">
        <v>0</v>
      </c>
      <c r="L16" s="148">
        <v>0</v>
      </c>
      <c r="M16" s="139">
        <v>0</v>
      </c>
      <c r="N16" s="143">
        <v>0</v>
      </c>
      <c r="O16" s="143"/>
      <c r="P16" s="148"/>
      <c r="Q16" s="143"/>
      <c r="R16" s="143">
        <v>0</v>
      </c>
      <c r="S16" s="143"/>
      <c r="T16" s="148"/>
      <c r="U16" s="143"/>
      <c r="V16" s="143">
        <v>0</v>
      </c>
      <c r="W16" s="143"/>
      <c r="X16" s="148"/>
      <c r="Y16" s="143"/>
      <c r="Z16" s="143">
        <v>0</v>
      </c>
      <c r="AA16" s="143"/>
      <c r="AB16" s="148"/>
      <c r="AC16" s="143"/>
      <c r="AD16" s="143">
        <f t="shared" si="4"/>
        <v>3677888.5998940002</v>
      </c>
      <c r="AE16" s="145">
        <f t="shared" si="0"/>
        <v>0</v>
      </c>
      <c r="AF16" s="149">
        <f t="shared" si="1"/>
        <v>0</v>
      </c>
      <c r="AG16" s="145">
        <f t="shared" si="2"/>
        <v>0</v>
      </c>
      <c r="AH16" s="146">
        <f t="shared" si="3"/>
        <v>0</v>
      </c>
      <c r="AI16" s="143"/>
      <c r="AJ16" s="143"/>
      <c r="AK16" s="143"/>
      <c r="AL16" s="148"/>
      <c r="AM16" s="143"/>
      <c r="AN16" s="143"/>
      <c r="AO16" s="143"/>
      <c r="AP16" s="143"/>
      <c r="AQ16" s="148"/>
      <c r="AR16" s="143"/>
      <c r="AS16" s="143"/>
      <c r="AT16" s="143"/>
      <c r="AU16" s="148"/>
      <c r="AV16" s="143"/>
      <c r="AW16" s="143"/>
      <c r="AX16" s="143"/>
      <c r="AY16" s="148"/>
      <c r="AZ16" s="143"/>
      <c r="BA16" s="143"/>
      <c r="BB16" s="143"/>
      <c r="BC16" s="148"/>
      <c r="BD16" s="143"/>
      <c r="BE16" s="143"/>
      <c r="BF16" s="143"/>
      <c r="BG16" s="148"/>
      <c r="BH16" s="143"/>
      <c r="BI16" s="143"/>
      <c r="BJ16" s="143"/>
      <c r="BK16" s="148"/>
      <c r="BL16" s="143"/>
      <c r="BM16" s="143"/>
    </row>
    <row r="17" spans="1:65" ht="16.2" customHeight="1" x14ac:dyDescent="0.3">
      <c r="A17" s="42"/>
      <c r="B17" s="37">
        <v>7</v>
      </c>
      <c r="C17" s="49" t="s">
        <v>129</v>
      </c>
      <c r="D17" s="139">
        <v>1712731920.9285762</v>
      </c>
      <c r="E17" s="140">
        <v>116353486.58426553</v>
      </c>
      <c r="F17" s="141">
        <v>17947048.536065448</v>
      </c>
      <c r="G17" s="140">
        <v>0</v>
      </c>
      <c r="H17" s="141">
        <v>1472148.4762454501</v>
      </c>
      <c r="I17" s="141">
        <v>0</v>
      </c>
      <c r="J17" s="141">
        <v>62262.0504</v>
      </c>
      <c r="K17" s="141">
        <v>3087.3744000000002</v>
      </c>
      <c r="L17" s="140">
        <v>0</v>
      </c>
      <c r="M17" s="140">
        <v>0</v>
      </c>
      <c r="N17" s="143">
        <v>0</v>
      </c>
      <c r="O17" s="143"/>
      <c r="P17" s="143"/>
      <c r="Q17" s="143"/>
      <c r="R17" s="143">
        <v>0</v>
      </c>
      <c r="S17" s="143"/>
      <c r="T17" s="143"/>
      <c r="U17" s="143"/>
      <c r="V17" s="143">
        <v>0</v>
      </c>
      <c r="W17" s="143"/>
      <c r="X17" s="143"/>
      <c r="Y17" s="143"/>
      <c r="Z17" s="143">
        <v>0</v>
      </c>
      <c r="AA17" s="143"/>
      <c r="AB17" s="143"/>
      <c r="AC17" s="143"/>
      <c r="AD17" s="143">
        <f t="shared" si="4"/>
        <v>116415748.63466553</v>
      </c>
      <c r="AE17" s="145">
        <f t="shared" si="0"/>
        <v>17950135.910465449</v>
      </c>
      <c r="AF17" s="146">
        <f t="shared" si="1"/>
        <v>0</v>
      </c>
      <c r="AG17" s="145">
        <f t="shared" si="2"/>
        <v>1472148.4762454501</v>
      </c>
      <c r="AH17" s="146">
        <f t="shared" si="3"/>
        <v>0</v>
      </c>
      <c r="AI17" s="143"/>
      <c r="AJ17" s="143"/>
      <c r="AK17" s="143"/>
      <c r="AL17" s="143"/>
      <c r="AM17" s="143"/>
      <c r="AN17" s="143"/>
      <c r="AO17" s="143"/>
      <c r="AP17" s="143"/>
      <c r="AQ17" s="143"/>
      <c r="AR17" s="143"/>
      <c r="AS17" s="143"/>
      <c r="AT17" s="143"/>
      <c r="AU17" s="143"/>
      <c r="AV17" s="143"/>
      <c r="AW17" s="143"/>
      <c r="AX17" s="143"/>
      <c r="AY17" s="143"/>
      <c r="AZ17" s="143"/>
      <c r="BA17" s="143"/>
      <c r="BB17" s="143"/>
      <c r="BC17" s="143"/>
      <c r="BD17" s="143"/>
      <c r="BE17" s="143"/>
      <c r="BF17" s="143"/>
      <c r="BG17" s="143"/>
      <c r="BH17" s="143"/>
      <c r="BI17" s="143"/>
      <c r="BJ17" s="143"/>
      <c r="BK17" s="143"/>
      <c r="BL17" s="143"/>
      <c r="BM17" s="143"/>
    </row>
    <row r="18" spans="1:65" ht="16.2" customHeight="1" x14ac:dyDescent="0.3">
      <c r="A18" s="42"/>
      <c r="B18" s="37">
        <v>8</v>
      </c>
      <c r="C18" s="34" t="s">
        <v>130</v>
      </c>
      <c r="D18" s="139">
        <v>0</v>
      </c>
      <c r="E18" s="139">
        <v>0</v>
      </c>
      <c r="F18" s="142">
        <v>0</v>
      </c>
      <c r="G18" s="139">
        <v>0</v>
      </c>
      <c r="H18" s="142">
        <v>0</v>
      </c>
      <c r="I18" s="142">
        <v>0</v>
      </c>
      <c r="J18" s="140">
        <v>0</v>
      </c>
      <c r="K18" s="139">
        <v>0</v>
      </c>
      <c r="L18" s="139">
        <v>0</v>
      </c>
      <c r="M18" s="139">
        <v>0</v>
      </c>
      <c r="N18" s="143">
        <v>0</v>
      </c>
      <c r="O18" s="143"/>
      <c r="P18" s="143"/>
      <c r="Q18" s="143"/>
      <c r="R18" s="143">
        <v>0</v>
      </c>
      <c r="S18" s="143"/>
      <c r="T18" s="143"/>
      <c r="U18" s="143"/>
      <c r="V18" s="143">
        <v>0</v>
      </c>
      <c r="W18" s="143"/>
      <c r="X18" s="143"/>
      <c r="Y18" s="143"/>
      <c r="Z18" s="143">
        <v>0</v>
      </c>
      <c r="AA18" s="143"/>
      <c r="AB18" s="143"/>
      <c r="AC18" s="143"/>
      <c r="AD18" s="143">
        <f t="shared" si="4"/>
        <v>0</v>
      </c>
      <c r="AE18" s="146">
        <f t="shared" si="0"/>
        <v>0</v>
      </c>
      <c r="AF18" s="146">
        <f t="shared" si="1"/>
        <v>0</v>
      </c>
      <c r="AG18" s="146">
        <f t="shared" si="2"/>
        <v>0</v>
      </c>
      <c r="AH18" s="146">
        <f t="shared" si="3"/>
        <v>0</v>
      </c>
      <c r="AI18" s="143"/>
      <c r="AJ18" s="143"/>
      <c r="AK18" s="143"/>
      <c r="AL18" s="143"/>
      <c r="AM18" s="143"/>
      <c r="AN18" s="143"/>
      <c r="AO18" s="143"/>
      <c r="AP18" s="143"/>
      <c r="AQ18" s="143"/>
      <c r="AR18" s="143"/>
      <c r="AS18" s="143"/>
      <c r="AT18" s="143"/>
      <c r="AU18" s="143"/>
      <c r="AV18" s="143"/>
      <c r="AW18" s="143"/>
      <c r="AX18" s="143"/>
      <c r="AY18" s="143"/>
      <c r="AZ18" s="143"/>
      <c r="BA18" s="143"/>
      <c r="BB18" s="143"/>
      <c r="BC18" s="143"/>
      <c r="BD18" s="143"/>
      <c r="BE18" s="143"/>
      <c r="BF18" s="143"/>
      <c r="BG18" s="143"/>
      <c r="BH18" s="143"/>
      <c r="BI18" s="143"/>
      <c r="BJ18" s="143"/>
      <c r="BK18" s="143"/>
      <c r="BL18" s="143"/>
      <c r="BM18" s="143"/>
    </row>
    <row r="19" spans="1:65" ht="16.2" customHeight="1" x14ac:dyDescent="0.3">
      <c r="A19" s="42"/>
      <c r="B19" s="37">
        <v>9</v>
      </c>
      <c r="C19" s="52" t="s">
        <v>126</v>
      </c>
      <c r="D19" s="139">
        <v>0</v>
      </c>
      <c r="E19" s="139">
        <v>0</v>
      </c>
      <c r="F19" s="142">
        <v>0</v>
      </c>
      <c r="G19" s="139">
        <v>0</v>
      </c>
      <c r="H19" s="139">
        <v>0</v>
      </c>
      <c r="I19" s="139">
        <v>0</v>
      </c>
      <c r="J19" s="140">
        <v>0</v>
      </c>
      <c r="K19" s="139">
        <v>0</v>
      </c>
      <c r="L19" s="139">
        <v>0</v>
      </c>
      <c r="M19" s="139">
        <v>0</v>
      </c>
      <c r="N19" s="143">
        <v>0</v>
      </c>
      <c r="O19" s="143"/>
      <c r="P19" s="143"/>
      <c r="Q19" s="143"/>
      <c r="R19" s="143">
        <v>0</v>
      </c>
      <c r="S19" s="143"/>
      <c r="T19" s="143"/>
      <c r="U19" s="143"/>
      <c r="V19" s="143">
        <v>0</v>
      </c>
      <c r="W19" s="143"/>
      <c r="X19" s="143"/>
      <c r="Y19" s="143"/>
      <c r="Z19" s="143">
        <v>0</v>
      </c>
      <c r="AA19" s="143"/>
      <c r="AB19" s="143"/>
      <c r="AC19" s="143"/>
      <c r="AD19" s="143">
        <f t="shared" si="4"/>
        <v>0</v>
      </c>
      <c r="AE19" s="146">
        <f t="shared" si="0"/>
        <v>0</v>
      </c>
      <c r="AF19" s="146">
        <f t="shared" si="1"/>
        <v>0</v>
      </c>
      <c r="AG19" s="146">
        <f t="shared" si="2"/>
        <v>0</v>
      </c>
      <c r="AH19" s="146">
        <f t="shared" si="3"/>
        <v>0</v>
      </c>
      <c r="AI19" s="143"/>
      <c r="AJ19" s="143"/>
      <c r="AK19" s="143"/>
      <c r="AL19" s="143"/>
      <c r="AM19" s="143"/>
      <c r="AN19" s="143"/>
      <c r="AO19" s="143"/>
      <c r="AP19" s="143"/>
      <c r="AQ19" s="143"/>
      <c r="AR19" s="143"/>
      <c r="AS19" s="143"/>
      <c r="AT19" s="143"/>
      <c r="AU19" s="143"/>
      <c r="AV19" s="143"/>
      <c r="AW19" s="143"/>
      <c r="AX19" s="143"/>
      <c r="AY19" s="143"/>
      <c r="AZ19" s="143"/>
      <c r="BA19" s="143"/>
      <c r="BB19" s="143"/>
      <c r="BC19" s="143"/>
      <c r="BD19" s="143"/>
      <c r="BE19" s="143"/>
      <c r="BF19" s="143"/>
      <c r="BG19" s="143"/>
      <c r="BH19" s="143"/>
      <c r="BI19" s="143"/>
      <c r="BJ19" s="143"/>
      <c r="BK19" s="143"/>
      <c r="BL19" s="143"/>
      <c r="BM19" s="143"/>
    </row>
    <row r="20" spans="1:65" s="12" customFormat="1" ht="16.2" customHeight="1" x14ac:dyDescent="0.3">
      <c r="A20" s="53"/>
      <c r="B20" s="38">
        <v>10</v>
      </c>
      <c r="C20" s="52" t="s">
        <v>127</v>
      </c>
      <c r="D20" s="139">
        <v>0</v>
      </c>
      <c r="E20" s="139">
        <v>0</v>
      </c>
      <c r="F20" s="142">
        <v>0</v>
      </c>
      <c r="G20" s="139">
        <v>0</v>
      </c>
      <c r="H20" s="139">
        <v>0</v>
      </c>
      <c r="I20" s="139">
        <v>0</v>
      </c>
      <c r="J20" s="140">
        <v>0</v>
      </c>
      <c r="K20" s="139">
        <v>0</v>
      </c>
      <c r="L20" s="139">
        <v>0</v>
      </c>
      <c r="M20" s="139">
        <v>0</v>
      </c>
      <c r="N20" s="143">
        <v>0</v>
      </c>
      <c r="O20" s="144"/>
      <c r="P20" s="144"/>
      <c r="Q20" s="144"/>
      <c r="R20" s="143">
        <v>0</v>
      </c>
      <c r="S20" s="144"/>
      <c r="T20" s="144"/>
      <c r="U20" s="144"/>
      <c r="V20" s="143">
        <v>0</v>
      </c>
      <c r="W20" s="144"/>
      <c r="X20" s="144"/>
      <c r="Y20" s="144"/>
      <c r="Z20" s="143">
        <v>0</v>
      </c>
      <c r="AA20" s="144"/>
      <c r="AB20" s="144"/>
      <c r="AC20" s="144"/>
      <c r="AD20" s="143">
        <f t="shared" si="4"/>
        <v>0</v>
      </c>
      <c r="AE20" s="146">
        <f t="shared" si="0"/>
        <v>0</v>
      </c>
      <c r="AF20" s="146">
        <f t="shared" si="1"/>
        <v>0</v>
      </c>
      <c r="AG20" s="146">
        <f t="shared" si="2"/>
        <v>0</v>
      </c>
      <c r="AH20" s="146">
        <f t="shared" si="3"/>
        <v>0</v>
      </c>
      <c r="AI20" s="144"/>
      <c r="AJ20" s="144"/>
      <c r="AK20" s="144"/>
      <c r="AL20" s="144"/>
      <c r="AM20" s="144"/>
      <c r="AN20" s="144"/>
      <c r="AO20" s="144"/>
      <c r="AP20" s="144"/>
      <c r="AQ20" s="144"/>
      <c r="AR20" s="144"/>
      <c r="AS20" s="144"/>
      <c r="AT20" s="144"/>
      <c r="AU20" s="144"/>
      <c r="AV20" s="144"/>
      <c r="AW20" s="144"/>
      <c r="AX20" s="144"/>
      <c r="AY20" s="144"/>
      <c r="AZ20" s="144"/>
      <c r="BA20" s="144"/>
      <c r="BB20" s="144"/>
      <c r="BC20" s="144"/>
      <c r="BD20" s="144"/>
      <c r="BE20" s="144"/>
      <c r="BF20" s="144"/>
      <c r="BG20" s="144"/>
      <c r="BH20" s="144"/>
      <c r="BI20" s="144"/>
      <c r="BJ20" s="144"/>
      <c r="BK20" s="144"/>
      <c r="BL20" s="144"/>
      <c r="BM20" s="144"/>
    </row>
    <row r="21" spans="1:65" ht="16.2" customHeight="1" x14ac:dyDescent="0.3">
      <c r="A21" s="42"/>
      <c r="B21" s="37">
        <v>11</v>
      </c>
      <c r="C21" s="52" t="s">
        <v>128</v>
      </c>
      <c r="D21" s="139">
        <v>0</v>
      </c>
      <c r="E21" s="139">
        <v>0</v>
      </c>
      <c r="F21" s="142">
        <v>0</v>
      </c>
      <c r="G21" s="147">
        <v>0</v>
      </c>
      <c r="H21" s="139">
        <v>0</v>
      </c>
      <c r="I21" s="139">
        <v>0</v>
      </c>
      <c r="J21" s="140">
        <v>0</v>
      </c>
      <c r="K21" s="139">
        <v>0</v>
      </c>
      <c r="L21" s="147">
        <v>0</v>
      </c>
      <c r="M21" s="139">
        <v>0</v>
      </c>
      <c r="N21" s="143">
        <v>0</v>
      </c>
      <c r="O21" s="143"/>
      <c r="P21" s="148"/>
      <c r="Q21" s="143"/>
      <c r="R21" s="143">
        <v>0</v>
      </c>
      <c r="S21" s="143"/>
      <c r="T21" s="148"/>
      <c r="U21" s="143"/>
      <c r="V21" s="143">
        <v>0</v>
      </c>
      <c r="W21" s="143"/>
      <c r="X21" s="148"/>
      <c r="Y21" s="143"/>
      <c r="Z21" s="143">
        <v>0</v>
      </c>
      <c r="AA21" s="143"/>
      <c r="AB21" s="148"/>
      <c r="AC21" s="143"/>
      <c r="AD21" s="143">
        <f t="shared" si="4"/>
        <v>0</v>
      </c>
      <c r="AE21" s="146">
        <f t="shared" si="0"/>
        <v>0</v>
      </c>
      <c r="AF21" s="149">
        <f t="shared" si="1"/>
        <v>0</v>
      </c>
      <c r="AG21" s="146">
        <f t="shared" si="2"/>
        <v>0</v>
      </c>
      <c r="AH21" s="146">
        <f t="shared" si="3"/>
        <v>0</v>
      </c>
      <c r="AI21" s="143"/>
      <c r="AJ21" s="143"/>
      <c r="AK21" s="143"/>
      <c r="AL21" s="148"/>
      <c r="AM21" s="143"/>
      <c r="AN21" s="143"/>
      <c r="AO21" s="143"/>
      <c r="AP21" s="143"/>
      <c r="AQ21" s="148"/>
      <c r="AR21" s="143"/>
      <c r="AS21" s="143"/>
      <c r="AT21" s="143"/>
      <c r="AU21" s="148"/>
      <c r="AV21" s="143"/>
      <c r="AW21" s="143"/>
      <c r="AX21" s="143"/>
      <c r="AY21" s="148"/>
      <c r="AZ21" s="143"/>
      <c r="BA21" s="143"/>
      <c r="BB21" s="143"/>
      <c r="BC21" s="148"/>
      <c r="BD21" s="143"/>
      <c r="BE21" s="143"/>
      <c r="BF21" s="143"/>
      <c r="BG21" s="148"/>
      <c r="BH21" s="143"/>
      <c r="BI21" s="143"/>
      <c r="BJ21" s="143"/>
      <c r="BK21" s="148"/>
      <c r="BL21" s="143"/>
      <c r="BM21" s="143"/>
    </row>
    <row r="22" spans="1:65" ht="16.2" customHeight="1" x14ac:dyDescent="0.3">
      <c r="A22" s="42"/>
      <c r="B22" s="37">
        <v>12</v>
      </c>
      <c r="C22" s="34" t="s">
        <v>131</v>
      </c>
      <c r="D22" s="139">
        <v>12714981.060000001</v>
      </c>
      <c r="E22" s="139">
        <v>0</v>
      </c>
      <c r="F22" s="142">
        <v>0</v>
      </c>
      <c r="G22" s="139">
        <v>0</v>
      </c>
      <c r="H22" s="139">
        <v>0</v>
      </c>
      <c r="I22" s="139">
        <v>0</v>
      </c>
      <c r="J22" s="140">
        <v>0</v>
      </c>
      <c r="K22" s="139">
        <v>0</v>
      </c>
      <c r="L22" s="139">
        <v>0</v>
      </c>
      <c r="M22" s="139">
        <v>0</v>
      </c>
      <c r="N22" s="143">
        <v>0</v>
      </c>
      <c r="O22" s="143"/>
      <c r="P22" s="143"/>
      <c r="Q22" s="143"/>
      <c r="R22" s="143">
        <v>0</v>
      </c>
      <c r="S22" s="143"/>
      <c r="T22" s="143"/>
      <c r="U22" s="143"/>
      <c r="V22" s="143">
        <v>0</v>
      </c>
      <c r="W22" s="143"/>
      <c r="X22" s="143"/>
      <c r="Y22" s="143"/>
      <c r="Z22" s="143">
        <v>0</v>
      </c>
      <c r="AA22" s="143"/>
      <c r="AB22" s="143"/>
      <c r="AC22" s="143"/>
      <c r="AD22" s="143">
        <f t="shared" si="4"/>
        <v>0</v>
      </c>
      <c r="AE22" s="146">
        <f t="shared" si="0"/>
        <v>0</v>
      </c>
      <c r="AF22" s="146">
        <f t="shared" si="1"/>
        <v>0</v>
      </c>
      <c r="AG22" s="146">
        <f t="shared" si="2"/>
        <v>0</v>
      </c>
      <c r="AH22" s="146">
        <f t="shared" si="3"/>
        <v>0</v>
      </c>
      <c r="AI22" s="143"/>
      <c r="AJ22" s="143"/>
      <c r="AK22" s="143"/>
      <c r="AL22" s="143"/>
      <c r="AM22" s="143"/>
      <c r="AN22" s="143"/>
      <c r="AO22" s="143"/>
      <c r="AP22" s="143"/>
      <c r="AQ22" s="143"/>
      <c r="AR22" s="143"/>
      <c r="AS22" s="143"/>
      <c r="AT22" s="143"/>
      <c r="AU22" s="143"/>
      <c r="AV22" s="143"/>
      <c r="AW22" s="143"/>
      <c r="AX22" s="143"/>
      <c r="AY22" s="143"/>
      <c r="AZ22" s="143"/>
      <c r="BA22" s="143"/>
      <c r="BB22" s="143"/>
      <c r="BC22" s="143"/>
      <c r="BD22" s="143"/>
      <c r="BE22" s="143"/>
      <c r="BF22" s="143"/>
      <c r="BG22" s="143"/>
      <c r="BH22" s="143"/>
      <c r="BI22" s="143"/>
      <c r="BJ22" s="143"/>
      <c r="BK22" s="143"/>
      <c r="BL22" s="143"/>
      <c r="BM22" s="143"/>
    </row>
    <row r="23" spans="1:65" ht="16.2" customHeight="1" x14ac:dyDescent="0.3">
      <c r="A23" s="42"/>
      <c r="B23" s="37">
        <v>13</v>
      </c>
      <c r="C23" s="52" t="s">
        <v>126</v>
      </c>
      <c r="D23" s="139">
        <v>0</v>
      </c>
      <c r="E23" s="139">
        <v>0</v>
      </c>
      <c r="F23" s="142">
        <v>0</v>
      </c>
      <c r="G23" s="139">
        <v>0</v>
      </c>
      <c r="H23" s="139">
        <v>0</v>
      </c>
      <c r="I23" s="139">
        <v>0</v>
      </c>
      <c r="J23" s="140">
        <v>0</v>
      </c>
      <c r="K23" s="139">
        <v>0</v>
      </c>
      <c r="L23" s="139">
        <v>0</v>
      </c>
      <c r="M23" s="139">
        <v>0</v>
      </c>
      <c r="N23" s="143">
        <v>0</v>
      </c>
      <c r="O23" s="143"/>
      <c r="P23" s="143"/>
      <c r="Q23" s="143"/>
      <c r="R23" s="143">
        <v>0</v>
      </c>
      <c r="S23" s="143"/>
      <c r="T23" s="143"/>
      <c r="U23" s="143"/>
      <c r="V23" s="143">
        <v>0</v>
      </c>
      <c r="W23" s="143"/>
      <c r="X23" s="143"/>
      <c r="Y23" s="143"/>
      <c r="Z23" s="143">
        <v>0</v>
      </c>
      <c r="AA23" s="143"/>
      <c r="AB23" s="143"/>
      <c r="AC23" s="143"/>
      <c r="AD23" s="143">
        <f t="shared" si="4"/>
        <v>0</v>
      </c>
      <c r="AE23" s="146">
        <f t="shared" si="0"/>
        <v>0</v>
      </c>
      <c r="AF23" s="146">
        <f t="shared" si="1"/>
        <v>0</v>
      </c>
      <c r="AG23" s="146">
        <f t="shared" si="2"/>
        <v>0</v>
      </c>
      <c r="AH23" s="146">
        <f t="shared" si="3"/>
        <v>0</v>
      </c>
      <c r="AI23" s="143"/>
      <c r="AJ23" s="143"/>
      <c r="AK23" s="143"/>
      <c r="AL23" s="143"/>
      <c r="AM23" s="143"/>
      <c r="AN23" s="143"/>
      <c r="AO23" s="143"/>
      <c r="AP23" s="143"/>
      <c r="AQ23" s="143"/>
      <c r="AR23" s="143"/>
      <c r="AS23" s="143"/>
      <c r="AT23" s="143"/>
      <c r="AU23" s="143"/>
      <c r="AV23" s="143"/>
      <c r="AW23" s="143"/>
      <c r="AX23" s="143"/>
      <c r="AY23" s="143"/>
      <c r="AZ23" s="143"/>
      <c r="BA23" s="143"/>
      <c r="BB23" s="143"/>
      <c r="BC23" s="143"/>
      <c r="BD23" s="143"/>
      <c r="BE23" s="143"/>
      <c r="BF23" s="143"/>
      <c r="BG23" s="143"/>
      <c r="BH23" s="143"/>
      <c r="BI23" s="143"/>
      <c r="BJ23" s="143"/>
      <c r="BK23" s="143"/>
      <c r="BL23" s="143"/>
      <c r="BM23" s="143"/>
    </row>
    <row r="24" spans="1:65" s="12" customFormat="1" ht="16.2" customHeight="1" x14ac:dyDescent="0.3">
      <c r="A24" s="53"/>
      <c r="B24" s="38">
        <v>14</v>
      </c>
      <c r="C24" s="52" t="s">
        <v>127</v>
      </c>
      <c r="D24" s="139">
        <v>12714981.060000001</v>
      </c>
      <c r="E24" s="139">
        <v>0</v>
      </c>
      <c r="F24" s="142">
        <v>0</v>
      </c>
      <c r="G24" s="139">
        <v>0</v>
      </c>
      <c r="H24" s="139">
        <v>0</v>
      </c>
      <c r="I24" s="139">
        <v>0</v>
      </c>
      <c r="J24" s="140">
        <v>0</v>
      </c>
      <c r="K24" s="139">
        <v>0</v>
      </c>
      <c r="L24" s="139">
        <v>0</v>
      </c>
      <c r="M24" s="139">
        <v>0</v>
      </c>
      <c r="N24" s="143">
        <v>0</v>
      </c>
      <c r="O24" s="144"/>
      <c r="P24" s="144"/>
      <c r="Q24" s="144"/>
      <c r="R24" s="143">
        <v>0</v>
      </c>
      <c r="S24" s="144"/>
      <c r="T24" s="144"/>
      <c r="U24" s="144"/>
      <c r="V24" s="143">
        <v>0</v>
      </c>
      <c r="W24" s="144"/>
      <c r="X24" s="144"/>
      <c r="Y24" s="144"/>
      <c r="Z24" s="143">
        <v>0</v>
      </c>
      <c r="AA24" s="144"/>
      <c r="AB24" s="144"/>
      <c r="AC24" s="144"/>
      <c r="AD24" s="143">
        <f t="shared" si="4"/>
        <v>0</v>
      </c>
      <c r="AE24" s="146">
        <f t="shared" si="0"/>
        <v>0</v>
      </c>
      <c r="AF24" s="146">
        <f t="shared" si="1"/>
        <v>0</v>
      </c>
      <c r="AG24" s="146">
        <f t="shared" si="2"/>
        <v>0</v>
      </c>
      <c r="AH24" s="146">
        <f t="shared" si="3"/>
        <v>0</v>
      </c>
      <c r="AI24" s="144"/>
      <c r="AJ24" s="144"/>
      <c r="AK24" s="144"/>
      <c r="AL24" s="144"/>
      <c r="AM24" s="144"/>
      <c r="AN24" s="144"/>
      <c r="AO24" s="144"/>
      <c r="AP24" s="144"/>
      <c r="AQ24" s="144"/>
      <c r="AR24" s="144"/>
      <c r="AS24" s="144"/>
      <c r="AT24" s="144"/>
      <c r="AU24" s="144"/>
      <c r="AV24" s="144"/>
      <c r="AW24" s="144"/>
      <c r="AX24" s="144"/>
      <c r="AY24" s="144"/>
      <c r="AZ24" s="144"/>
      <c r="BA24" s="144"/>
      <c r="BB24" s="144"/>
      <c r="BC24" s="144"/>
      <c r="BD24" s="144"/>
      <c r="BE24" s="144"/>
      <c r="BF24" s="144"/>
      <c r="BG24" s="144"/>
      <c r="BH24" s="144"/>
      <c r="BI24" s="144"/>
      <c r="BJ24" s="144"/>
      <c r="BK24" s="144"/>
      <c r="BL24" s="144"/>
      <c r="BM24" s="144"/>
    </row>
    <row r="25" spans="1:65" ht="16.2" customHeight="1" x14ac:dyDescent="0.3">
      <c r="A25" s="42"/>
      <c r="B25" s="37">
        <v>15</v>
      </c>
      <c r="C25" s="52" t="s">
        <v>128</v>
      </c>
      <c r="D25" s="139">
        <v>0</v>
      </c>
      <c r="E25" s="140">
        <v>0</v>
      </c>
      <c r="F25" s="141">
        <v>0</v>
      </c>
      <c r="G25" s="147">
        <v>0</v>
      </c>
      <c r="H25" s="139">
        <v>0</v>
      </c>
      <c r="I25" s="139">
        <v>0</v>
      </c>
      <c r="J25" s="144">
        <v>0</v>
      </c>
      <c r="K25" s="143">
        <v>0</v>
      </c>
      <c r="L25" s="148">
        <v>0</v>
      </c>
      <c r="M25" s="143">
        <v>0</v>
      </c>
      <c r="N25" s="143">
        <v>0</v>
      </c>
      <c r="O25" s="143"/>
      <c r="P25" s="148"/>
      <c r="Q25" s="143"/>
      <c r="R25" s="143">
        <v>0</v>
      </c>
      <c r="S25" s="143"/>
      <c r="T25" s="148"/>
      <c r="U25" s="143"/>
      <c r="V25" s="143">
        <v>0</v>
      </c>
      <c r="W25" s="143"/>
      <c r="X25" s="148"/>
      <c r="Y25" s="143"/>
      <c r="Z25" s="143">
        <v>0</v>
      </c>
      <c r="AA25" s="143"/>
      <c r="AB25" s="148"/>
      <c r="AC25" s="143"/>
      <c r="AD25" s="143">
        <f t="shared" si="4"/>
        <v>0</v>
      </c>
      <c r="AE25" s="146">
        <f t="shared" si="0"/>
        <v>0</v>
      </c>
      <c r="AF25" s="149">
        <f t="shared" si="1"/>
        <v>0</v>
      </c>
      <c r="AG25" s="146">
        <f t="shared" si="2"/>
        <v>0</v>
      </c>
      <c r="AH25" s="146">
        <f t="shared" si="3"/>
        <v>0</v>
      </c>
      <c r="AI25" s="143"/>
      <c r="AJ25" s="143"/>
      <c r="AK25" s="143"/>
      <c r="AL25" s="148"/>
      <c r="AM25" s="143"/>
      <c r="AN25" s="143"/>
      <c r="AO25" s="143"/>
      <c r="AP25" s="143"/>
      <c r="AQ25" s="148"/>
      <c r="AR25" s="143"/>
      <c r="AS25" s="143"/>
      <c r="AT25" s="143"/>
      <c r="AU25" s="148"/>
      <c r="AV25" s="143"/>
      <c r="AW25" s="143"/>
      <c r="AX25" s="143"/>
      <c r="AY25" s="148"/>
      <c r="AZ25" s="143"/>
      <c r="BA25" s="143"/>
      <c r="BB25" s="143"/>
      <c r="BC25" s="148"/>
      <c r="BD25" s="143"/>
      <c r="BE25" s="143"/>
      <c r="BF25" s="143"/>
      <c r="BG25" s="148"/>
      <c r="BH25" s="143"/>
      <c r="BI25" s="143"/>
      <c r="BJ25" s="143"/>
      <c r="BK25" s="148"/>
      <c r="BL25" s="143"/>
      <c r="BM25" s="143"/>
    </row>
    <row r="26" spans="1:65" ht="16.2" customHeight="1" x14ac:dyDescent="0.3">
      <c r="A26" s="42"/>
      <c r="B26" s="37">
        <v>16</v>
      </c>
      <c r="C26" s="34" t="s">
        <v>132</v>
      </c>
      <c r="D26" s="139">
        <v>240849429.62996271</v>
      </c>
      <c r="E26" s="139">
        <v>0</v>
      </c>
      <c r="F26" s="142">
        <v>0</v>
      </c>
      <c r="G26" s="139">
        <v>0</v>
      </c>
      <c r="H26" s="139">
        <v>0</v>
      </c>
      <c r="I26" s="139">
        <v>0</v>
      </c>
      <c r="J26" s="140">
        <v>0</v>
      </c>
      <c r="K26" s="139">
        <v>0</v>
      </c>
      <c r="L26" s="139">
        <v>0</v>
      </c>
      <c r="M26" s="139">
        <v>0</v>
      </c>
      <c r="N26" s="143">
        <v>0</v>
      </c>
      <c r="O26" s="143"/>
      <c r="P26" s="143"/>
      <c r="Q26" s="143"/>
      <c r="R26" s="143">
        <v>0</v>
      </c>
      <c r="S26" s="143"/>
      <c r="T26" s="143"/>
      <c r="U26" s="143"/>
      <c r="V26" s="143">
        <v>0</v>
      </c>
      <c r="W26" s="143"/>
      <c r="X26" s="143"/>
      <c r="Y26" s="143"/>
      <c r="Z26" s="143">
        <v>0</v>
      </c>
      <c r="AA26" s="143"/>
      <c r="AB26" s="143"/>
      <c r="AC26" s="143"/>
      <c r="AD26" s="143">
        <f t="shared" si="4"/>
        <v>0</v>
      </c>
      <c r="AE26" s="143">
        <f t="shared" si="0"/>
        <v>0</v>
      </c>
      <c r="AF26" s="143">
        <f t="shared" si="1"/>
        <v>0</v>
      </c>
      <c r="AG26" s="143">
        <f t="shared" si="2"/>
        <v>0</v>
      </c>
      <c r="AH26" s="143">
        <f t="shared" si="3"/>
        <v>0</v>
      </c>
      <c r="AI26" s="143"/>
      <c r="AJ26" s="143"/>
      <c r="AK26" s="143"/>
      <c r="AL26" s="143"/>
      <c r="AM26" s="143"/>
      <c r="AN26" s="143"/>
      <c r="AO26" s="143"/>
      <c r="AP26" s="143"/>
      <c r="AQ26" s="143"/>
      <c r="AR26" s="143"/>
      <c r="AS26" s="143"/>
      <c r="AT26" s="143"/>
      <c r="AU26" s="143"/>
      <c r="AV26" s="143"/>
      <c r="AW26" s="143"/>
      <c r="AX26" s="143"/>
      <c r="AY26" s="143"/>
      <c r="AZ26" s="143"/>
      <c r="BA26" s="143"/>
      <c r="BB26" s="143"/>
      <c r="BC26" s="143"/>
      <c r="BD26" s="143"/>
      <c r="BE26" s="143"/>
      <c r="BF26" s="143"/>
      <c r="BG26" s="143"/>
      <c r="BH26" s="143"/>
      <c r="BI26" s="143"/>
      <c r="BJ26" s="143"/>
      <c r="BK26" s="143"/>
      <c r="BL26" s="143"/>
      <c r="BM26" s="143"/>
    </row>
    <row r="27" spans="1:65" ht="16.2" customHeight="1" x14ac:dyDescent="0.3">
      <c r="A27" s="42"/>
      <c r="B27" s="37">
        <v>17</v>
      </c>
      <c r="C27" s="52" t="s">
        <v>126</v>
      </c>
      <c r="D27" s="139">
        <v>100</v>
      </c>
      <c r="E27" s="139">
        <v>0</v>
      </c>
      <c r="F27" s="142">
        <v>0</v>
      </c>
      <c r="G27" s="139">
        <v>0</v>
      </c>
      <c r="H27" s="139">
        <v>0</v>
      </c>
      <c r="I27" s="139">
        <v>0</v>
      </c>
      <c r="J27" s="140">
        <v>0</v>
      </c>
      <c r="K27" s="139">
        <v>0</v>
      </c>
      <c r="L27" s="139">
        <v>0</v>
      </c>
      <c r="M27" s="139">
        <v>0</v>
      </c>
      <c r="N27" s="143">
        <v>0</v>
      </c>
      <c r="O27" s="143"/>
      <c r="P27" s="143"/>
      <c r="Q27" s="143"/>
      <c r="R27" s="143">
        <v>0</v>
      </c>
      <c r="S27" s="143"/>
      <c r="T27" s="143"/>
      <c r="U27" s="143"/>
      <c r="V27" s="143">
        <v>0</v>
      </c>
      <c r="W27" s="143"/>
      <c r="X27" s="143"/>
      <c r="Y27" s="143"/>
      <c r="Z27" s="143">
        <v>0</v>
      </c>
      <c r="AA27" s="143"/>
      <c r="AB27" s="143"/>
      <c r="AC27" s="143"/>
      <c r="AD27" s="143">
        <f t="shared" si="4"/>
        <v>0</v>
      </c>
      <c r="AE27" s="143">
        <f t="shared" si="0"/>
        <v>0</v>
      </c>
      <c r="AF27" s="143">
        <f t="shared" si="1"/>
        <v>0</v>
      </c>
      <c r="AG27" s="143">
        <f t="shared" si="2"/>
        <v>0</v>
      </c>
      <c r="AH27" s="143">
        <f t="shared" si="3"/>
        <v>0</v>
      </c>
      <c r="AI27" s="143"/>
      <c r="AJ27" s="143"/>
      <c r="AK27" s="143"/>
      <c r="AL27" s="143"/>
      <c r="AM27" s="143"/>
      <c r="AN27" s="143"/>
      <c r="AO27" s="143"/>
      <c r="AP27" s="143"/>
      <c r="AQ27" s="143"/>
      <c r="AR27" s="143"/>
      <c r="AS27" s="143"/>
      <c r="AT27" s="143"/>
      <c r="AU27" s="143"/>
      <c r="AV27" s="143"/>
      <c r="AW27" s="143"/>
      <c r="AX27" s="143"/>
      <c r="AY27" s="143"/>
      <c r="AZ27" s="143"/>
      <c r="BA27" s="143"/>
      <c r="BB27" s="143"/>
      <c r="BC27" s="143"/>
      <c r="BD27" s="143"/>
      <c r="BE27" s="143"/>
      <c r="BF27" s="143"/>
      <c r="BG27" s="143"/>
      <c r="BH27" s="143"/>
      <c r="BI27" s="143"/>
      <c r="BJ27" s="143"/>
      <c r="BK27" s="143"/>
      <c r="BL27" s="143"/>
      <c r="BM27" s="143"/>
    </row>
    <row r="28" spans="1:65" s="12" customFormat="1" ht="16.2" customHeight="1" x14ac:dyDescent="0.3">
      <c r="A28" s="53"/>
      <c r="B28" s="38">
        <v>18</v>
      </c>
      <c r="C28" s="52" t="s">
        <v>127</v>
      </c>
      <c r="D28" s="139">
        <v>660608.26241969503</v>
      </c>
      <c r="E28" s="139">
        <v>0</v>
      </c>
      <c r="F28" s="142">
        <v>0</v>
      </c>
      <c r="G28" s="139">
        <v>0</v>
      </c>
      <c r="H28" s="139">
        <v>0</v>
      </c>
      <c r="I28" s="139">
        <v>0</v>
      </c>
      <c r="J28" s="140">
        <v>0</v>
      </c>
      <c r="K28" s="139">
        <v>0</v>
      </c>
      <c r="L28" s="139">
        <v>0</v>
      </c>
      <c r="M28" s="139">
        <v>0</v>
      </c>
      <c r="N28" s="143">
        <v>0</v>
      </c>
      <c r="O28" s="144"/>
      <c r="P28" s="144"/>
      <c r="Q28" s="144"/>
      <c r="R28" s="143">
        <v>0</v>
      </c>
      <c r="S28" s="144"/>
      <c r="T28" s="144"/>
      <c r="U28" s="144"/>
      <c r="V28" s="143">
        <v>0</v>
      </c>
      <c r="W28" s="144"/>
      <c r="X28" s="144"/>
      <c r="Y28" s="144"/>
      <c r="Z28" s="143">
        <v>0</v>
      </c>
      <c r="AA28" s="144"/>
      <c r="AB28" s="144"/>
      <c r="AC28" s="144"/>
      <c r="AD28" s="143">
        <f t="shared" si="4"/>
        <v>0</v>
      </c>
      <c r="AE28" s="143">
        <f t="shared" si="0"/>
        <v>0</v>
      </c>
      <c r="AF28" s="143">
        <f t="shared" si="1"/>
        <v>0</v>
      </c>
      <c r="AG28" s="143">
        <f t="shared" si="2"/>
        <v>0</v>
      </c>
      <c r="AH28" s="143">
        <f t="shared" si="3"/>
        <v>0</v>
      </c>
      <c r="AI28" s="144"/>
      <c r="AJ28" s="144"/>
      <c r="AK28" s="144"/>
      <c r="AL28" s="144"/>
      <c r="AM28" s="144"/>
      <c r="AN28" s="144"/>
      <c r="AO28" s="144"/>
      <c r="AP28" s="144"/>
      <c r="AQ28" s="144"/>
      <c r="AR28" s="144"/>
      <c r="AS28" s="144"/>
      <c r="AT28" s="144"/>
      <c r="AU28" s="144"/>
      <c r="AV28" s="144"/>
      <c r="AW28" s="144"/>
      <c r="AX28" s="144"/>
      <c r="AY28" s="144"/>
      <c r="AZ28" s="144"/>
      <c r="BA28" s="144"/>
      <c r="BB28" s="144"/>
      <c r="BC28" s="144"/>
      <c r="BD28" s="144"/>
      <c r="BE28" s="144"/>
      <c r="BF28" s="144"/>
      <c r="BG28" s="144"/>
      <c r="BH28" s="144"/>
      <c r="BI28" s="144"/>
      <c r="BJ28" s="144"/>
      <c r="BK28" s="144"/>
      <c r="BL28" s="144"/>
      <c r="BM28" s="144"/>
    </row>
    <row r="29" spans="1:65" ht="16.2" customHeight="1" x14ac:dyDescent="0.3">
      <c r="A29" s="42"/>
      <c r="B29" s="37">
        <v>19</v>
      </c>
      <c r="C29" s="52" t="s">
        <v>128</v>
      </c>
      <c r="D29" s="139">
        <v>240188721.36754301</v>
      </c>
      <c r="E29" s="140">
        <v>0</v>
      </c>
      <c r="F29" s="142">
        <v>0</v>
      </c>
      <c r="G29" s="147">
        <v>0</v>
      </c>
      <c r="H29" s="139">
        <v>0</v>
      </c>
      <c r="I29" s="139">
        <v>0</v>
      </c>
      <c r="J29" s="140">
        <v>0</v>
      </c>
      <c r="K29" s="139">
        <v>0</v>
      </c>
      <c r="L29" s="147">
        <v>0</v>
      </c>
      <c r="M29" s="139">
        <v>0</v>
      </c>
      <c r="N29" s="143">
        <v>0</v>
      </c>
      <c r="O29" s="143"/>
      <c r="P29" s="148"/>
      <c r="Q29" s="143"/>
      <c r="R29" s="143">
        <v>0</v>
      </c>
      <c r="S29" s="143"/>
      <c r="T29" s="148"/>
      <c r="U29" s="143"/>
      <c r="V29" s="143">
        <v>0</v>
      </c>
      <c r="W29" s="143"/>
      <c r="X29" s="148"/>
      <c r="Y29" s="143"/>
      <c r="Z29" s="143">
        <v>0</v>
      </c>
      <c r="AA29" s="143"/>
      <c r="AB29" s="148"/>
      <c r="AC29" s="143"/>
      <c r="AD29" s="143">
        <f t="shared" si="4"/>
        <v>0</v>
      </c>
      <c r="AE29" s="143">
        <f t="shared" si="0"/>
        <v>0</v>
      </c>
      <c r="AF29" s="148">
        <f t="shared" si="1"/>
        <v>0</v>
      </c>
      <c r="AG29" s="143">
        <f t="shared" si="2"/>
        <v>0</v>
      </c>
      <c r="AH29" s="143">
        <f t="shared" si="3"/>
        <v>0</v>
      </c>
      <c r="AI29" s="143"/>
      <c r="AJ29" s="143"/>
      <c r="AK29" s="143"/>
      <c r="AL29" s="148"/>
      <c r="AM29" s="143"/>
      <c r="AN29" s="143"/>
      <c r="AO29" s="143"/>
      <c r="AP29" s="143"/>
      <c r="AQ29" s="148"/>
      <c r="AR29" s="143"/>
      <c r="AS29" s="143"/>
      <c r="AT29" s="143"/>
      <c r="AU29" s="148"/>
      <c r="AV29" s="143"/>
      <c r="AW29" s="143"/>
      <c r="AX29" s="143"/>
      <c r="AY29" s="148"/>
      <c r="AZ29" s="143"/>
      <c r="BA29" s="143"/>
      <c r="BB29" s="143"/>
      <c r="BC29" s="148"/>
      <c r="BD29" s="143"/>
      <c r="BE29" s="143"/>
      <c r="BF29" s="143"/>
      <c r="BG29" s="148"/>
      <c r="BH29" s="143"/>
      <c r="BI29" s="143"/>
      <c r="BJ29" s="143"/>
      <c r="BK29" s="148"/>
      <c r="BL29" s="143"/>
      <c r="BM29" s="143"/>
    </row>
    <row r="30" spans="1:65" ht="16.2" customHeight="1" x14ac:dyDescent="0.3">
      <c r="A30" s="42"/>
      <c r="B30" s="37">
        <v>20</v>
      </c>
      <c r="C30" s="32" t="s">
        <v>133</v>
      </c>
      <c r="D30" s="139">
        <v>6242500517.2298279</v>
      </c>
      <c r="E30" s="140">
        <v>1662192956.311413</v>
      </c>
      <c r="F30" s="141">
        <v>710785283.82353497</v>
      </c>
      <c r="G30" s="140">
        <v>0</v>
      </c>
      <c r="H30" s="140">
        <v>72619136.779043376</v>
      </c>
      <c r="I30" s="140">
        <v>431160378.20938039</v>
      </c>
      <c r="J30" s="140">
        <v>105967501.30909991</v>
      </c>
      <c r="K30" s="140">
        <v>5429907.6186988661</v>
      </c>
      <c r="L30" s="140">
        <v>0</v>
      </c>
      <c r="M30" s="140">
        <v>0</v>
      </c>
      <c r="N30" s="143">
        <v>0</v>
      </c>
      <c r="O30" s="143"/>
      <c r="P30" s="143"/>
      <c r="Q30" s="143"/>
      <c r="R30" s="143">
        <v>0</v>
      </c>
      <c r="S30" s="143"/>
      <c r="T30" s="143"/>
      <c r="U30" s="143"/>
      <c r="V30" s="143">
        <v>0</v>
      </c>
      <c r="W30" s="143"/>
      <c r="X30" s="143"/>
      <c r="Y30" s="143"/>
      <c r="Z30" s="143">
        <v>0</v>
      </c>
      <c r="AA30" s="143"/>
      <c r="AB30" s="143"/>
      <c r="AC30" s="143"/>
      <c r="AD30" s="143">
        <f t="shared" si="4"/>
        <v>1768160457.620513</v>
      </c>
      <c r="AE30" s="143">
        <f t="shared" si="0"/>
        <v>716215191.4422338</v>
      </c>
      <c r="AF30" s="143">
        <f t="shared" si="1"/>
        <v>0</v>
      </c>
      <c r="AG30" s="143">
        <f t="shared" si="2"/>
        <v>72619136.779043376</v>
      </c>
      <c r="AH30" s="143">
        <f t="shared" si="3"/>
        <v>431160378.20938039</v>
      </c>
      <c r="AI30" s="143"/>
      <c r="AJ30" s="143"/>
      <c r="AK30" s="143"/>
      <c r="AL30" s="143"/>
      <c r="AM30" s="143"/>
      <c r="AN30" s="143"/>
      <c r="AO30" s="143"/>
      <c r="AP30" s="143"/>
      <c r="AQ30" s="143"/>
      <c r="AR30" s="143"/>
      <c r="AS30" s="143"/>
      <c r="AT30" s="143"/>
      <c r="AU30" s="143"/>
      <c r="AV30" s="143"/>
      <c r="AW30" s="143"/>
      <c r="AX30" s="143"/>
      <c r="AY30" s="143"/>
      <c r="AZ30" s="143"/>
      <c r="BA30" s="143"/>
      <c r="BB30" s="143"/>
      <c r="BC30" s="143"/>
      <c r="BD30" s="143"/>
      <c r="BE30" s="143"/>
      <c r="BF30" s="143"/>
      <c r="BG30" s="143"/>
      <c r="BH30" s="143"/>
      <c r="BI30" s="143"/>
      <c r="BJ30" s="143"/>
      <c r="BK30" s="143"/>
      <c r="BL30" s="143"/>
      <c r="BM30" s="143"/>
    </row>
    <row r="31" spans="1:65" ht="16.2" customHeight="1" x14ac:dyDescent="0.3">
      <c r="A31" s="42"/>
      <c r="B31" s="37">
        <v>21</v>
      </c>
      <c r="C31" s="34" t="s">
        <v>126</v>
      </c>
      <c r="D31" s="139">
        <v>5564399738.1284361</v>
      </c>
      <c r="E31" s="140">
        <v>1479784764.7489235</v>
      </c>
      <c r="F31" s="142">
        <v>611326860.30539787</v>
      </c>
      <c r="G31" s="139">
        <v>0</v>
      </c>
      <c r="H31" s="139">
        <v>57680876.058939911</v>
      </c>
      <c r="I31" s="139">
        <v>350153207.66675138</v>
      </c>
      <c r="J31" s="140">
        <v>105911704.55676048</v>
      </c>
      <c r="K31" s="139">
        <v>5429907.6186988661</v>
      </c>
      <c r="L31" s="139">
        <v>0</v>
      </c>
      <c r="M31" s="139">
        <v>0</v>
      </c>
      <c r="N31" s="143">
        <v>0</v>
      </c>
      <c r="O31" s="143"/>
      <c r="P31" s="143"/>
      <c r="Q31" s="143"/>
      <c r="R31" s="143">
        <v>0</v>
      </c>
      <c r="S31" s="143"/>
      <c r="T31" s="143"/>
      <c r="U31" s="143"/>
      <c r="V31" s="143">
        <v>0</v>
      </c>
      <c r="W31" s="143"/>
      <c r="X31" s="143"/>
      <c r="Y31" s="143"/>
      <c r="Z31" s="143">
        <v>0</v>
      </c>
      <c r="AA31" s="143"/>
      <c r="AB31" s="143"/>
      <c r="AC31" s="143"/>
      <c r="AD31" s="143">
        <f t="shared" si="4"/>
        <v>1585696469.3056841</v>
      </c>
      <c r="AE31" s="143">
        <f t="shared" si="0"/>
        <v>616756767.9240967</v>
      </c>
      <c r="AF31" s="143">
        <f t="shared" si="1"/>
        <v>0</v>
      </c>
      <c r="AG31" s="143">
        <f t="shared" si="2"/>
        <v>57680876.058939911</v>
      </c>
      <c r="AH31" s="143">
        <f t="shared" si="3"/>
        <v>350153207.66675138</v>
      </c>
      <c r="AI31" s="143"/>
      <c r="AJ31" s="143"/>
      <c r="AK31" s="143"/>
      <c r="AL31" s="143"/>
      <c r="AM31" s="143"/>
      <c r="AN31" s="143"/>
      <c r="AO31" s="143"/>
      <c r="AP31" s="143"/>
      <c r="AQ31" s="143"/>
      <c r="AR31" s="143"/>
      <c r="AS31" s="143"/>
      <c r="AT31" s="143"/>
      <c r="AU31" s="143"/>
      <c r="AV31" s="143"/>
      <c r="AW31" s="143"/>
      <c r="AX31" s="143"/>
      <c r="AY31" s="143"/>
      <c r="AZ31" s="143"/>
      <c r="BA31" s="143"/>
      <c r="BB31" s="143"/>
      <c r="BC31" s="143"/>
      <c r="BD31" s="143"/>
      <c r="BE31" s="143"/>
      <c r="BF31" s="143"/>
      <c r="BG31" s="143"/>
      <c r="BH31" s="143"/>
      <c r="BI31" s="143"/>
      <c r="BJ31" s="143"/>
      <c r="BK31" s="143"/>
      <c r="BL31" s="143"/>
      <c r="BM31" s="143"/>
    </row>
    <row r="32" spans="1:65" s="12" customFormat="1" ht="16.2" customHeight="1" x14ac:dyDescent="0.3">
      <c r="A32" s="53"/>
      <c r="B32" s="38">
        <v>22</v>
      </c>
      <c r="C32" s="55" t="s">
        <v>127</v>
      </c>
      <c r="D32" s="139">
        <v>672933039.1013912</v>
      </c>
      <c r="E32" s="140">
        <v>179617611.96248984</v>
      </c>
      <c r="F32" s="142">
        <v>99458423.518137097</v>
      </c>
      <c r="G32" s="139">
        <v>0</v>
      </c>
      <c r="H32" s="139">
        <v>14938260.720103471</v>
      </c>
      <c r="I32" s="139">
        <v>81007170.542629108</v>
      </c>
      <c r="J32" s="140">
        <v>55796.752339439998</v>
      </c>
      <c r="K32" s="139">
        <v>0</v>
      </c>
      <c r="L32" s="139">
        <v>0</v>
      </c>
      <c r="M32" s="139">
        <v>0</v>
      </c>
      <c r="N32" s="143">
        <v>0</v>
      </c>
      <c r="O32" s="144"/>
      <c r="P32" s="144"/>
      <c r="Q32" s="144"/>
      <c r="R32" s="143">
        <v>0</v>
      </c>
      <c r="S32" s="144"/>
      <c r="T32" s="144"/>
      <c r="U32" s="144"/>
      <c r="V32" s="143">
        <v>0</v>
      </c>
      <c r="W32" s="144"/>
      <c r="X32" s="144"/>
      <c r="Y32" s="144"/>
      <c r="Z32" s="143">
        <v>0</v>
      </c>
      <c r="AA32" s="144"/>
      <c r="AB32" s="144"/>
      <c r="AC32" s="144"/>
      <c r="AD32" s="143">
        <f t="shared" si="4"/>
        <v>179673408.7148293</v>
      </c>
      <c r="AE32" s="143">
        <f t="shared" si="0"/>
        <v>99458423.518137097</v>
      </c>
      <c r="AF32" s="143">
        <f t="shared" si="1"/>
        <v>0</v>
      </c>
      <c r="AG32" s="143">
        <f t="shared" si="2"/>
        <v>14938260.720103471</v>
      </c>
      <c r="AH32" s="143">
        <f t="shared" si="3"/>
        <v>81007170.542629108</v>
      </c>
      <c r="AI32" s="144"/>
      <c r="AJ32" s="144"/>
      <c r="AK32" s="144"/>
      <c r="AL32" s="144"/>
      <c r="AM32" s="144"/>
      <c r="AN32" s="144"/>
      <c r="AO32" s="144"/>
      <c r="AP32" s="144"/>
      <c r="AQ32" s="144"/>
      <c r="AR32" s="144"/>
      <c r="AS32" s="144"/>
      <c r="AT32" s="144"/>
      <c r="AU32" s="144"/>
      <c r="AV32" s="144"/>
      <c r="AW32" s="144"/>
      <c r="AX32" s="144"/>
      <c r="AY32" s="144"/>
      <c r="AZ32" s="144"/>
      <c r="BA32" s="144"/>
      <c r="BB32" s="144"/>
      <c r="BC32" s="144"/>
      <c r="BD32" s="144"/>
      <c r="BE32" s="144"/>
      <c r="BF32" s="144"/>
      <c r="BG32" s="144"/>
      <c r="BH32" s="144"/>
      <c r="BI32" s="144"/>
      <c r="BJ32" s="144"/>
      <c r="BK32" s="144"/>
      <c r="BL32" s="144"/>
      <c r="BM32" s="144"/>
    </row>
    <row r="33" spans="1:65" ht="16.2" customHeight="1" x14ac:dyDescent="0.3">
      <c r="A33" s="42"/>
      <c r="B33" s="37">
        <v>23</v>
      </c>
      <c r="C33" s="34" t="s">
        <v>128</v>
      </c>
      <c r="D33" s="139">
        <v>5167740</v>
      </c>
      <c r="E33" s="140">
        <v>2790579.6</v>
      </c>
      <c r="F33" s="142">
        <v>0</v>
      </c>
      <c r="G33" s="147">
        <v>0</v>
      </c>
      <c r="H33" s="139">
        <v>0</v>
      </c>
      <c r="I33" s="139">
        <v>0</v>
      </c>
      <c r="J33" s="140">
        <v>0</v>
      </c>
      <c r="K33" s="139">
        <v>0</v>
      </c>
      <c r="L33" s="147">
        <v>0</v>
      </c>
      <c r="M33" s="139">
        <v>0</v>
      </c>
      <c r="N33" s="143">
        <v>0</v>
      </c>
      <c r="O33" s="143"/>
      <c r="P33" s="148"/>
      <c r="Q33" s="143"/>
      <c r="R33" s="143">
        <v>0</v>
      </c>
      <c r="S33" s="143"/>
      <c r="T33" s="148"/>
      <c r="U33" s="143"/>
      <c r="V33" s="143">
        <v>0</v>
      </c>
      <c r="W33" s="143"/>
      <c r="X33" s="148"/>
      <c r="Y33" s="143"/>
      <c r="Z33" s="143">
        <v>0</v>
      </c>
      <c r="AA33" s="143"/>
      <c r="AB33" s="148"/>
      <c r="AC33" s="143"/>
      <c r="AD33" s="143">
        <f t="shared" si="4"/>
        <v>2790579.6</v>
      </c>
      <c r="AE33" s="143">
        <f t="shared" si="0"/>
        <v>0</v>
      </c>
      <c r="AF33" s="148">
        <f t="shared" si="1"/>
        <v>0</v>
      </c>
      <c r="AG33" s="143">
        <f t="shared" si="2"/>
        <v>0</v>
      </c>
      <c r="AH33" s="143">
        <f t="shared" si="3"/>
        <v>0</v>
      </c>
      <c r="AI33" s="143"/>
      <c r="AJ33" s="143"/>
      <c r="AK33" s="143"/>
      <c r="AL33" s="148"/>
      <c r="AM33" s="143"/>
      <c r="AN33" s="143"/>
      <c r="AO33" s="143"/>
      <c r="AP33" s="143"/>
      <c r="AQ33" s="148"/>
      <c r="AR33" s="143"/>
      <c r="AS33" s="143"/>
      <c r="AT33" s="143"/>
      <c r="AU33" s="148"/>
      <c r="AV33" s="143"/>
      <c r="AW33" s="143"/>
      <c r="AX33" s="143"/>
      <c r="AY33" s="148"/>
      <c r="AZ33" s="143"/>
      <c r="BA33" s="143"/>
      <c r="BB33" s="143"/>
      <c r="BC33" s="148"/>
      <c r="BD33" s="143"/>
      <c r="BE33" s="143"/>
      <c r="BF33" s="143"/>
      <c r="BG33" s="148"/>
      <c r="BH33" s="143"/>
      <c r="BI33" s="143"/>
      <c r="BJ33" s="143"/>
      <c r="BK33" s="148"/>
      <c r="BL33" s="143"/>
      <c r="BM33" s="143"/>
    </row>
    <row r="34" spans="1:65" ht="16.2" customHeight="1" x14ac:dyDescent="0.3">
      <c r="A34" s="42"/>
      <c r="B34" s="37">
        <v>24</v>
      </c>
      <c r="C34" s="32" t="s">
        <v>134</v>
      </c>
      <c r="D34" s="139">
        <v>27417968662.262798</v>
      </c>
      <c r="E34" s="140">
        <f>E35+E37</f>
        <v>26873294262.219666</v>
      </c>
      <c r="F34" s="142">
        <v>158664475.16097516</v>
      </c>
      <c r="G34" s="139">
        <v>158664475.16097516</v>
      </c>
      <c r="H34" s="139">
        <v>0</v>
      </c>
      <c r="I34" s="139">
        <v>0</v>
      </c>
      <c r="J34" s="141"/>
      <c r="K34" s="139">
        <v>0</v>
      </c>
      <c r="L34" s="139">
        <v>0</v>
      </c>
      <c r="M34" s="139">
        <v>0</v>
      </c>
      <c r="N34" s="148"/>
      <c r="O34" s="148"/>
      <c r="P34" s="148"/>
      <c r="Q34" s="148"/>
      <c r="R34" s="143">
        <v>0</v>
      </c>
      <c r="S34" s="144"/>
      <c r="T34" s="144"/>
      <c r="U34" s="144"/>
      <c r="V34" s="148"/>
      <c r="W34" s="148"/>
      <c r="X34" s="148"/>
      <c r="Y34" s="148"/>
      <c r="Z34" s="148"/>
      <c r="AA34" s="148"/>
      <c r="AB34" s="148"/>
      <c r="AC34" s="148"/>
      <c r="AD34" s="143">
        <f t="shared" si="4"/>
        <v>26873294262.219666</v>
      </c>
      <c r="AE34" s="143">
        <f t="shared" si="0"/>
        <v>158664475.16097516</v>
      </c>
      <c r="AF34" s="143">
        <f t="shared" si="1"/>
        <v>158664475.16097516</v>
      </c>
      <c r="AG34" s="143">
        <f t="shared" si="2"/>
        <v>0</v>
      </c>
      <c r="AH34" s="143">
        <f t="shared" si="3"/>
        <v>0</v>
      </c>
      <c r="AI34" s="144"/>
      <c r="AJ34" s="144"/>
      <c r="AK34" s="144"/>
      <c r="AL34" s="144"/>
      <c r="AM34" s="144"/>
      <c r="AN34" s="144"/>
      <c r="AO34" s="144"/>
      <c r="AP34" s="144"/>
      <c r="AQ34" s="144"/>
      <c r="AR34" s="144"/>
      <c r="AS34" s="148"/>
      <c r="AT34" s="148"/>
      <c r="AU34" s="148"/>
      <c r="AV34" s="148"/>
      <c r="AW34" s="144"/>
      <c r="AX34" s="144"/>
      <c r="AY34" s="144"/>
      <c r="AZ34" s="144"/>
      <c r="BA34" s="148"/>
      <c r="BB34" s="148"/>
      <c r="BC34" s="148"/>
      <c r="BD34" s="148"/>
      <c r="BE34" s="148"/>
      <c r="BF34" s="148"/>
      <c r="BG34" s="148"/>
      <c r="BH34" s="148"/>
      <c r="BI34" s="144"/>
      <c r="BJ34" s="144"/>
      <c r="BK34" s="144"/>
      <c r="BL34" s="144"/>
      <c r="BM34" s="144"/>
    </row>
    <row r="35" spans="1:65" ht="16.2" customHeight="1" x14ac:dyDescent="0.3">
      <c r="A35" s="42"/>
      <c r="B35" s="37">
        <v>25</v>
      </c>
      <c r="C35" s="34" t="s">
        <v>135</v>
      </c>
      <c r="D35" s="139">
        <v>27281760757.059006</v>
      </c>
      <c r="E35" s="140">
        <v>26871167956.859718</v>
      </c>
      <c r="F35" s="142">
        <v>158664475.16097516</v>
      </c>
      <c r="G35" s="139">
        <v>158664475.16097516</v>
      </c>
      <c r="H35" s="139">
        <v>0</v>
      </c>
      <c r="I35" s="139">
        <v>0</v>
      </c>
      <c r="J35" s="140">
        <v>0</v>
      </c>
      <c r="K35" s="139">
        <v>0</v>
      </c>
      <c r="L35" s="139">
        <v>0</v>
      </c>
      <c r="M35" s="139">
        <v>0</v>
      </c>
      <c r="N35" s="148"/>
      <c r="O35" s="148"/>
      <c r="P35" s="148"/>
      <c r="Q35" s="148"/>
      <c r="R35" s="143">
        <v>0</v>
      </c>
      <c r="S35" s="144"/>
      <c r="T35" s="144"/>
      <c r="U35" s="144"/>
      <c r="V35" s="148"/>
      <c r="W35" s="148"/>
      <c r="X35" s="148"/>
      <c r="Y35" s="148"/>
      <c r="Z35" s="148"/>
      <c r="AA35" s="148"/>
      <c r="AB35" s="148"/>
      <c r="AC35" s="148"/>
      <c r="AD35" s="143">
        <f t="shared" si="4"/>
        <v>26871167956.859718</v>
      </c>
      <c r="AE35" s="143">
        <f t="shared" si="0"/>
        <v>158664475.16097516</v>
      </c>
      <c r="AF35" s="143">
        <f t="shared" si="1"/>
        <v>158664475.16097516</v>
      </c>
      <c r="AG35" s="143">
        <f t="shared" si="2"/>
        <v>0</v>
      </c>
      <c r="AH35" s="143">
        <f t="shared" si="3"/>
        <v>0</v>
      </c>
      <c r="AI35" s="144"/>
      <c r="AJ35" s="144"/>
      <c r="AK35" s="144"/>
      <c r="AL35" s="144"/>
      <c r="AM35" s="144"/>
      <c r="AN35" s="144"/>
      <c r="AO35" s="144"/>
      <c r="AP35" s="144"/>
      <c r="AQ35" s="144"/>
      <c r="AR35" s="144"/>
      <c r="AS35" s="148"/>
      <c r="AT35" s="148"/>
      <c r="AU35" s="148"/>
      <c r="AV35" s="148"/>
      <c r="AW35" s="144"/>
      <c r="AX35" s="144"/>
      <c r="AY35" s="144"/>
      <c r="AZ35" s="144"/>
      <c r="BA35" s="148"/>
      <c r="BB35" s="148"/>
      <c r="BC35" s="148"/>
      <c r="BD35" s="148"/>
      <c r="BE35" s="148"/>
      <c r="BF35" s="148"/>
      <c r="BG35" s="148"/>
      <c r="BH35" s="148"/>
      <c r="BI35" s="144"/>
      <c r="BJ35" s="144"/>
      <c r="BK35" s="144"/>
      <c r="BL35" s="144"/>
      <c r="BM35" s="144"/>
    </row>
    <row r="36" spans="1:65" ht="16.2" customHeight="1" x14ac:dyDescent="0.3">
      <c r="A36" s="42"/>
      <c r="B36" s="37">
        <v>26</v>
      </c>
      <c r="C36" s="34" t="s">
        <v>136</v>
      </c>
      <c r="D36" s="139">
        <v>0</v>
      </c>
      <c r="E36" s="140">
        <v>0</v>
      </c>
      <c r="F36" s="142">
        <v>0</v>
      </c>
      <c r="G36" s="139">
        <v>0</v>
      </c>
      <c r="H36" s="139">
        <v>0</v>
      </c>
      <c r="I36" s="139">
        <v>0</v>
      </c>
      <c r="J36" s="140">
        <v>0</v>
      </c>
      <c r="K36" s="139">
        <v>0</v>
      </c>
      <c r="L36" s="139">
        <v>0</v>
      </c>
      <c r="M36" s="139">
        <v>0</v>
      </c>
      <c r="N36" s="148"/>
      <c r="O36" s="148"/>
      <c r="P36" s="148"/>
      <c r="Q36" s="148"/>
      <c r="R36" s="143">
        <v>0</v>
      </c>
      <c r="S36" s="144"/>
      <c r="T36" s="144"/>
      <c r="U36" s="144"/>
      <c r="V36" s="148"/>
      <c r="W36" s="148"/>
      <c r="X36" s="148"/>
      <c r="Y36" s="148"/>
      <c r="Z36" s="148"/>
      <c r="AA36" s="148"/>
      <c r="AB36" s="148"/>
      <c r="AC36" s="148"/>
      <c r="AD36" s="143">
        <f t="shared" si="4"/>
        <v>0</v>
      </c>
      <c r="AE36" s="143">
        <f t="shared" si="0"/>
        <v>0</v>
      </c>
      <c r="AF36" s="143">
        <f t="shared" si="1"/>
        <v>0</v>
      </c>
      <c r="AG36" s="143">
        <f t="shared" si="2"/>
        <v>0</v>
      </c>
      <c r="AH36" s="143">
        <f t="shared" si="3"/>
        <v>0</v>
      </c>
      <c r="AI36" s="144"/>
      <c r="AJ36" s="144"/>
      <c r="AK36" s="144"/>
      <c r="AL36" s="144"/>
      <c r="AM36" s="144"/>
      <c r="AN36" s="144"/>
      <c r="AO36" s="144"/>
      <c r="AP36" s="144"/>
      <c r="AQ36" s="144"/>
      <c r="AR36" s="144"/>
      <c r="AS36" s="148"/>
      <c r="AT36" s="148"/>
      <c r="AU36" s="148"/>
      <c r="AV36" s="148"/>
      <c r="AW36" s="144"/>
      <c r="AX36" s="144"/>
      <c r="AY36" s="144"/>
      <c r="AZ36" s="144"/>
      <c r="BA36" s="148"/>
      <c r="BB36" s="148"/>
      <c r="BC36" s="148"/>
      <c r="BD36" s="148"/>
      <c r="BE36" s="148"/>
      <c r="BF36" s="148"/>
      <c r="BG36" s="148"/>
      <c r="BH36" s="148"/>
      <c r="BI36" s="144"/>
      <c r="BJ36" s="144"/>
      <c r="BK36" s="144"/>
      <c r="BL36" s="144"/>
      <c r="BM36" s="144"/>
    </row>
    <row r="37" spans="1:65" ht="16.2" customHeight="1" x14ac:dyDescent="0.3">
      <c r="A37" s="42"/>
      <c r="B37" s="37">
        <v>27</v>
      </c>
      <c r="C37" s="34" t="s">
        <v>137</v>
      </c>
      <c r="D37" s="139">
        <v>136207905.20379519</v>
      </c>
      <c r="E37" s="140">
        <v>2126305.3599487902</v>
      </c>
      <c r="F37" s="142">
        <v>0</v>
      </c>
      <c r="G37" s="139">
        <v>0</v>
      </c>
      <c r="H37" s="139">
        <v>0</v>
      </c>
      <c r="I37" s="139">
        <v>0</v>
      </c>
      <c r="J37" s="148"/>
      <c r="K37" s="148">
        <v>0</v>
      </c>
      <c r="L37" s="148">
        <v>0</v>
      </c>
      <c r="M37" s="148">
        <v>0</v>
      </c>
      <c r="N37" s="148"/>
      <c r="O37" s="148"/>
      <c r="P37" s="148"/>
      <c r="Q37" s="148"/>
      <c r="R37" s="148"/>
      <c r="S37" s="148"/>
      <c r="T37" s="148"/>
      <c r="U37" s="148"/>
      <c r="V37" s="148"/>
      <c r="W37" s="148"/>
      <c r="X37" s="148"/>
      <c r="Y37" s="148"/>
      <c r="Z37" s="148"/>
      <c r="AA37" s="148"/>
      <c r="AB37" s="148"/>
      <c r="AC37" s="148"/>
      <c r="AD37" s="143">
        <f t="shared" si="4"/>
        <v>2126305.3599487902</v>
      </c>
      <c r="AE37" s="143">
        <f t="shared" si="0"/>
        <v>0</v>
      </c>
      <c r="AF37" s="143">
        <f t="shared" si="1"/>
        <v>0</v>
      </c>
      <c r="AG37" s="143">
        <f t="shared" si="2"/>
        <v>0</v>
      </c>
      <c r="AH37" s="143">
        <f t="shared" si="3"/>
        <v>0</v>
      </c>
      <c r="AI37" s="144"/>
      <c r="AJ37" s="144"/>
      <c r="AK37" s="144"/>
      <c r="AL37" s="144"/>
      <c r="AM37" s="144"/>
      <c r="AN37" s="144"/>
      <c r="AO37" s="148"/>
      <c r="AP37" s="148"/>
      <c r="AQ37" s="148"/>
      <c r="AR37" s="148"/>
      <c r="AS37" s="148"/>
      <c r="AT37" s="148"/>
      <c r="AU37" s="148"/>
      <c r="AV37" s="148"/>
      <c r="AW37" s="148"/>
      <c r="AX37" s="148"/>
      <c r="AY37" s="148"/>
      <c r="AZ37" s="148"/>
      <c r="BA37" s="148"/>
      <c r="BB37" s="148"/>
      <c r="BC37" s="148"/>
      <c r="BD37" s="148"/>
      <c r="BE37" s="148"/>
      <c r="BF37" s="148"/>
      <c r="BG37" s="148"/>
      <c r="BH37" s="148"/>
      <c r="BI37" s="144"/>
      <c r="BJ37" s="144"/>
      <c r="BK37" s="144"/>
      <c r="BL37" s="144"/>
      <c r="BM37" s="144"/>
    </row>
    <row r="38" spans="1:65" ht="16.2" customHeight="1" x14ac:dyDescent="0.3">
      <c r="A38" s="42"/>
      <c r="B38" s="37">
        <v>28</v>
      </c>
      <c r="C38" s="32" t="s">
        <v>138</v>
      </c>
      <c r="D38" s="139">
        <v>1828020453.5437088</v>
      </c>
      <c r="E38" s="140">
        <v>12583094.669999901</v>
      </c>
      <c r="F38" s="141">
        <v>0</v>
      </c>
      <c r="G38" s="140">
        <v>0</v>
      </c>
      <c r="H38" s="140">
        <v>0</v>
      </c>
      <c r="I38" s="140">
        <v>0</v>
      </c>
      <c r="J38" s="140">
        <v>0</v>
      </c>
      <c r="K38" s="140">
        <v>0</v>
      </c>
      <c r="L38" s="140">
        <v>0</v>
      </c>
      <c r="M38" s="140">
        <v>0</v>
      </c>
      <c r="N38" s="144">
        <v>0</v>
      </c>
      <c r="O38" s="144"/>
      <c r="P38" s="144"/>
      <c r="Q38" s="144"/>
      <c r="R38" s="144">
        <v>0</v>
      </c>
      <c r="S38" s="144"/>
      <c r="T38" s="144"/>
      <c r="U38" s="144"/>
      <c r="V38" s="144">
        <v>0</v>
      </c>
      <c r="W38" s="144"/>
      <c r="X38" s="144"/>
      <c r="Y38" s="144"/>
      <c r="Z38" s="144">
        <v>0</v>
      </c>
      <c r="AA38" s="144"/>
      <c r="AB38" s="144"/>
      <c r="AC38" s="144"/>
      <c r="AD38" s="143">
        <f t="shared" si="4"/>
        <v>12583094.669999901</v>
      </c>
      <c r="AE38" s="143">
        <f t="shared" si="0"/>
        <v>0</v>
      </c>
      <c r="AF38" s="143">
        <f t="shared" si="1"/>
        <v>0</v>
      </c>
      <c r="AG38" s="143">
        <f t="shared" si="2"/>
        <v>0</v>
      </c>
      <c r="AH38" s="143">
        <f t="shared" si="3"/>
        <v>0</v>
      </c>
      <c r="AI38" s="144"/>
      <c r="AJ38" s="144"/>
      <c r="AK38" s="144"/>
      <c r="AL38" s="144"/>
      <c r="AM38" s="144"/>
      <c r="AN38" s="144"/>
      <c r="AO38" s="144"/>
      <c r="AP38" s="144"/>
      <c r="AQ38" s="144"/>
      <c r="AR38" s="144"/>
      <c r="AS38" s="144"/>
      <c r="AT38" s="144"/>
      <c r="AU38" s="144"/>
      <c r="AV38" s="144"/>
      <c r="AW38" s="144"/>
      <c r="AX38" s="144"/>
      <c r="AY38" s="144"/>
      <c r="AZ38" s="144"/>
      <c r="BA38" s="144"/>
      <c r="BB38" s="144"/>
      <c r="BC38" s="144"/>
      <c r="BD38" s="144"/>
      <c r="BE38" s="144"/>
      <c r="BF38" s="144"/>
      <c r="BG38" s="144"/>
      <c r="BH38" s="144"/>
      <c r="BI38" s="144"/>
      <c r="BJ38" s="144"/>
      <c r="BK38" s="144"/>
      <c r="BL38" s="144"/>
      <c r="BM38" s="144"/>
    </row>
    <row r="39" spans="1:65" ht="16.2" customHeight="1" x14ac:dyDescent="0.3">
      <c r="A39" s="42"/>
      <c r="B39" s="37">
        <v>29</v>
      </c>
      <c r="C39" s="34" t="s">
        <v>139</v>
      </c>
      <c r="D39" s="139">
        <v>1797088816.9865119</v>
      </c>
      <c r="E39" s="140">
        <v>351988.47</v>
      </c>
      <c r="F39" s="142">
        <v>0</v>
      </c>
      <c r="G39" s="139">
        <v>0</v>
      </c>
      <c r="H39" s="139">
        <v>0</v>
      </c>
      <c r="I39" s="139">
        <v>0</v>
      </c>
      <c r="J39" s="140">
        <v>0</v>
      </c>
      <c r="K39" s="139">
        <v>0</v>
      </c>
      <c r="L39" s="139">
        <v>0</v>
      </c>
      <c r="M39" s="139">
        <v>0</v>
      </c>
      <c r="N39" s="144">
        <v>0</v>
      </c>
      <c r="O39" s="144"/>
      <c r="P39" s="144"/>
      <c r="Q39" s="144"/>
      <c r="R39" s="144">
        <v>0</v>
      </c>
      <c r="S39" s="144"/>
      <c r="T39" s="144"/>
      <c r="U39" s="144"/>
      <c r="V39" s="144">
        <v>0</v>
      </c>
      <c r="W39" s="144"/>
      <c r="X39" s="144"/>
      <c r="Y39" s="144"/>
      <c r="Z39" s="144">
        <v>0</v>
      </c>
      <c r="AA39" s="144"/>
      <c r="AB39" s="144"/>
      <c r="AC39" s="144"/>
      <c r="AD39" s="143">
        <f t="shared" si="4"/>
        <v>351988.47</v>
      </c>
      <c r="AE39" s="143">
        <f t="shared" si="0"/>
        <v>0</v>
      </c>
      <c r="AF39" s="143">
        <f t="shared" si="1"/>
        <v>0</v>
      </c>
      <c r="AG39" s="143">
        <f t="shared" si="2"/>
        <v>0</v>
      </c>
      <c r="AH39" s="143">
        <f t="shared" si="3"/>
        <v>0</v>
      </c>
      <c r="AI39" s="144"/>
      <c r="AJ39" s="144"/>
      <c r="AK39" s="144"/>
      <c r="AL39" s="144"/>
      <c r="AM39" s="144"/>
      <c r="AN39" s="144"/>
      <c r="AO39" s="144"/>
      <c r="AP39" s="144"/>
      <c r="AQ39" s="144"/>
      <c r="AR39" s="144"/>
      <c r="AS39" s="144"/>
      <c r="AT39" s="144"/>
      <c r="AU39" s="144"/>
      <c r="AV39" s="144"/>
      <c r="AW39" s="144"/>
      <c r="AX39" s="144"/>
      <c r="AY39" s="144"/>
      <c r="AZ39" s="144"/>
      <c r="BA39" s="144"/>
      <c r="BB39" s="144"/>
      <c r="BC39" s="144"/>
      <c r="BD39" s="144"/>
      <c r="BE39" s="144"/>
      <c r="BF39" s="144"/>
      <c r="BG39" s="144"/>
      <c r="BH39" s="144"/>
      <c r="BI39" s="144"/>
      <c r="BJ39" s="144"/>
      <c r="BK39" s="144"/>
      <c r="BL39" s="144"/>
      <c r="BM39" s="144"/>
    </row>
    <row r="40" spans="1:65" ht="16.2" customHeight="1" x14ac:dyDescent="0.3">
      <c r="A40" s="42"/>
      <c r="B40" s="37">
        <v>30</v>
      </c>
      <c r="C40" s="34" t="s">
        <v>140</v>
      </c>
      <c r="D40" s="139">
        <v>30931636.557196509</v>
      </c>
      <c r="E40" s="139">
        <v>12231106.199999901</v>
      </c>
      <c r="F40" s="142">
        <v>0</v>
      </c>
      <c r="G40" s="139">
        <v>0</v>
      </c>
      <c r="H40" s="139">
        <v>0</v>
      </c>
      <c r="I40" s="139">
        <v>0</v>
      </c>
      <c r="J40" s="140">
        <v>0</v>
      </c>
      <c r="K40" s="139">
        <v>0</v>
      </c>
      <c r="L40" s="139">
        <v>0</v>
      </c>
      <c r="M40" s="139">
        <v>0</v>
      </c>
      <c r="N40" s="144">
        <v>0</v>
      </c>
      <c r="O40" s="144"/>
      <c r="P40" s="144"/>
      <c r="Q40" s="144"/>
      <c r="R40" s="144">
        <v>0</v>
      </c>
      <c r="S40" s="144"/>
      <c r="T40" s="144"/>
      <c r="U40" s="144"/>
      <c r="V40" s="144">
        <v>0</v>
      </c>
      <c r="W40" s="144"/>
      <c r="X40" s="144"/>
      <c r="Y40" s="144"/>
      <c r="Z40" s="144">
        <v>0</v>
      </c>
      <c r="AA40" s="144"/>
      <c r="AB40" s="144"/>
      <c r="AC40" s="144"/>
      <c r="AD40" s="143">
        <f t="shared" si="4"/>
        <v>12231106.199999901</v>
      </c>
      <c r="AE40" s="143">
        <f t="shared" si="0"/>
        <v>0</v>
      </c>
      <c r="AF40" s="143">
        <f t="shared" si="1"/>
        <v>0</v>
      </c>
      <c r="AG40" s="143">
        <f t="shared" si="2"/>
        <v>0</v>
      </c>
      <c r="AH40" s="143">
        <f t="shared" si="3"/>
        <v>0</v>
      </c>
      <c r="AI40" s="144"/>
      <c r="AJ40" s="144"/>
      <c r="AK40" s="144"/>
      <c r="AL40" s="144"/>
      <c r="AM40" s="144"/>
      <c r="AN40" s="144"/>
      <c r="AO40" s="144"/>
      <c r="AP40" s="144"/>
      <c r="AQ40" s="144"/>
      <c r="AR40" s="144"/>
      <c r="AS40" s="144"/>
      <c r="AT40" s="144"/>
      <c r="AU40" s="144"/>
      <c r="AV40" s="144"/>
      <c r="AW40" s="144"/>
      <c r="AX40" s="144"/>
      <c r="AY40" s="144"/>
      <c r="AZ40" s="144"/>
      <c r="BA40" s="144"/>
      <c r="BB40" s="144"/>
      <c r="BC40" s="144"/>
      <c r="BD40" s="144"/>
      <c r="BE40" s="144"/>
      <c r="BF40" s="144"/>
      <c r="BG40" s="144"/>
      <c r="BH40" s="144"/>
      <c r="BI40" s="144"/>
      <c r="BJ40" s="144"/>
      <c r="BK40" s="144"/>
      <c r="BL40" s="144"/>
      <c r="BM40" s="144"/>
    </row>
    <row r="41" spans="1:65" ht="28.8" x14ac:dyDescent="0.3">
      <c r="A41" s="42"/>
      <c r="B41" s="37">
        <v>31</v>
      </c>
      <c r="C41" s="32" t="s">
        <v>141</v>
      </c>
      <c r="D41" s="139">
        <v>7741764</v>
      </c>
      <c r="E41" s="139">
        <v>0</v>
      </c>
      <c r="F41" s="142">
        <v>0</v>
      </c>
      <c r="G41" s="139">
        <v>0</v>
      </c>
      <c r="H41" s="139">
        <v>0</v>
      </c>
      <c r="I41" s="139">
        <v>0</v>
      </c>
      <c r="J41" s="140">
        <v>0</v>
      </c>
      <c r="K41" s="139">
        <v>0</v>
      </c>
      <c r="L41" s="139">
        <v>0</v>
      </c>
      <c r="M41" s="139">
        <v>0</v>
      </c>
      <c r="N41" s="144">
        <v>0</v>
      </c>
      <c r="O41" s="144"/>
      <c r="P41" s="144"/>
      <c r="Q41" s="144"/>
      <c r="R41" s="144">
        <v>0</v>
      </c>
      <c r="S41" s="144"/>
      <c r="T41" s="144"/>
      <c r="U41" s="144"/>
      <c r="V41" s="144">
        <v>0</v>
      </c>
      <c r="W41" s="144"/>
      <c r="X41" s="144"/>
      <c r="Y41" s="144"/>
      <c r="Z41" s="144">
        <v>0</v>
      </c>
      <c r="AA41" s="144"/>
      <c r="AB41" s="144"/>
      <c r="AC41" s="144"/>
      <c r="AD41" s="143">
        <f t="shared" si="4"/>
        <v>0</v>
      </c>
      <c r="AE41" s="143">
        <f t="shared" si="0"/>
        <v>0</v>
      </c>
      <c r="AF41" s="143">
        <f t="shared" si="1"/>
        <v>0</v>
      </c>
      <c r="AG41" s="143">
        <f t="shared" si="2"/>
        <v>0</v>
      </c>
      <c r="AH41" s="143">
        <f t="shared" si="3"/>
        <v>0</v>
      </c>
      <c r="AI41" s="144"/>
      <c r="AJ41" s="144"/>
      <c r="AK41" s="144"/>
      <c r="AL41" s="144"/>
      <c r="AM41" s="144"/>
      <c r="AN41" s="144"/>
      <c r="AO41" s="144"/>
      <c r="AP41" s="144"/>
      <c r="AQ41" s="144"/>
      <c r="AR41" s="144"/>
      <c r="AS41" s="144"/>
      <c r="AT41" s="144"/>
      <c r="AU41" s="144"/>
      <c r="AV41" s="144"/>
      <c r="AW41" s="144"/>
      <c r="AX41" s="144"/>
      <c r="AY41" s="144"/>
      <c r="AZ41" s="144"/>
      <c r="BA41" s="144"/>
      <c r="BB41" s="144"/>
      <c r="BC41" s="144"/>
      <c r="BD41" s="144"/>
      <c r="BE41" s="144"/>
      <c r="BF41" s="144"/>
      <c r="BG41" s="144"/>
      <c r="BH41" s="144"/>
      <c r="BI41" s="144"/>
      <c r="BJ41" s="144"/>
      <c r="BK41" s="144"/>
      <c r="BL41" s="144"/>
      <c r="BM41" s="144"/>
    </row>
    <row r="42" spans="1:65" ht="28.8" x14ac:dyDescent="0.3">
      <c r="A42" s="42"/>
      <c r="B42" s="37">
        <v>32</v>
      </c>
      <c r="C42" s="33" t="s">
        <v>142</v>
      </c>
      <c r="D42" s="139">
        <v>85945204315.638641</v>
      </c>
      <c r="E42" s="139">
        <v>0</v>
      </c>
      <c r="F42" s="142">
        <v>0</v>
      </c>
      <c r="G42" s="139">
        <v>0</v>
      </c>
      <c r="H42" s="139">
        <v>0</v>
      </c>
      <c r="I42" s="139">
        <v>0</v>
      </c>
      <c r="J42" s="139">
        <v>0</v>
      </c>
      <c r="K42" s="139">
        <v>0</v>
      </c>
      <c r="L42" s="139">
        <v>0</v>
      </c>
      <c r="M42" s="139">
        <v>0</v>
      </c>
      <c r="N42" s="144">
        <v>0</v>
      </c>
      <c r="O42" s="144"/>
      <c r="P42" s="144"/>
      <c r="Q42" s="144"/>
      <c r="R42" s="144">
        <v>0</v>
      </c>
      <c r="S42" s="144"/>
      <c r="T42" s="144"/>
      <c r="U42" s="144"/>
      <c r="V42" s="144">
        <v>0</v>
      </c>
      <c r="W42" s="144"/>
      <c r="X42" s="144"/>
      <c r="Y42" s="144"/>
      <c r="Z42" s="144">
        <v>0</v>
      </c>
      <c r="AA42" s="144"/>
      <c r="AB42" s="144"/>
      <c r="AC42" s="144"/>
      <c r="AD42" s="143">
        <f t="shared" si="4"/>
        <v>0</v>
      </c>
      <c r="AE42" s="143">
        <f t="shared" si="0"/>
        <v>0</v>
      </c>
      <c r="AF42" s="143">
        <f t="shared" si="1"/>
        <v>0</v>
      </c>
      <c r="AG42" s="143">
        <f t="shared" si="2"/>
        <v>0</v>
      </c>
      <c r="AH42" s="143">
        <f t="shared" si="3"/>
        <v>0</v>
      </c>
      <c r="AI42" s="144"/>
      <c r="AJ42" s="144"/>
      <c r="AK42" s="144"/>
      <c r="AL42" s="144"/>
      <c r="AM42" s="144"/>
      <c r="AN42" s="144"/>
      <c r="AO42" s="144"/>
      <c r="AP42" s="144"/>
      <c r="AQ42" s="144"/>
      <c r="AR42" s="144"/>
      <c r="AS42" s="144"/>
      <c r="AT42" s="144"/>
      <c r="AU42" s="144"/>
      <c r="AV42" s="144"/>
      <c r="AW42" s="144"/>
      <c r="AX42" s="144"/>
      <c r="AY42" s="144"/>
      <c r="AZ42" s="144"/>
      <c r="BA42" s="144"/>
      <c r="BB42" s="144"/>
      <c r="BC42" s="144"/>
      <c r="BD42" s="144"/>
      <c r="BE42" s="144"/>
      <c r="BF42" s="144"/>
      <c r="BG42" s="144"/>
      <c r="BH42" s="144"/>
      <c r="BI42" s="144"/>
      <c r="BJ42" s="144"/>
      <c r="BK42" s="144"/>
      <c r="BL42" s="144"/>
      <c r="BM42" s="144"/>
    </row>
    <row r="43" spans="1:65" ht="16.2" customHeight="1" x14ac:dyDescent="0.3">
      <c r="A43" s="42"/>
      <c r="B43" s="37">
        <v>33</v>
      </c>
      <c r="C43" s="32" t="s">
        <v>143</v>
      </c>
      <c r="D43" s="139">
        <v>62813244299.915085</v>
      </c>
      <c r="E43" s="147">
        <v>0</v>
      </c>
      <c r="F43" s="150">
        <v>0</v>
      </c>
      <c r="G43" s="147">
        <v>0</v>
      </c>
      <c r="H43" s="147">
        <v>0</v>
      </c>
      <c r="I43" s="147">
        <v>0</v>
      </c>
      <c r="J43" s="148">
        <v>0</v>
      </c>
      <c r="K43" s="148">
        <v>0</v>
      </c>
      <c r="L43" s="148">
        <v>0</v>
      </c>
      <c r="M43" s="148">
        <v>0</v>
      </c>
      <c r="N43" s="148"/>
      <c r="O43" s="148"/>
      <c r="P43" s="148"/>
      <c r="Q43" s="148"/>
      <c r="R43" s="148"/>
      <c r="S43" s="148"/>
      <c r="T43" s="148"/>
      <c r="U43" s="148"/>
      <c r="V43" s="148"/>
      <c r="W43" s="148"/>
      <c r="X43" s="148"/>
      <c r="Y43" s="148"/>
      <c r="Z43" s="148"/>
      <c r="AA43" s="148"/>
      <c r="AB43" s="148"/>
      <c r="AC43" s="148"/>
      <c r="AD43" s="148"/>
      <c r="AE43" s="148"/>
      <c r="AF43" s="148"/>
      <c r="AG43" s="148"/>
      <c r="AH43" s="148"/>
      <c r="AI43" s="148"/>
      <c r="AJ43" s="148"/>
      <c r="AK43" s="148"/>
      <c r="AL43" s="148"/>
      <c r="AM43" s="148"/>
      <c r="AN43" s="148"/>
      <c r="AO43" s="148"/>
      <c r="AP43" s="148"/>
      <c r="AQ43" s="148"/>
      <c r="AR43" s="148"/>
      <c r="AS43" s="148"/>
      <c r="AT43" s="148"/>
      <c r="AU43" s="148"/>
      <c r="AV43" s="148"/>
      <c r="AW43" s="148"/>
      <c r="AX43" s="148"/>
      <c r="AY43" s="148"/>
      <c r="AZ43" s="148"/>
      <c r="BA43" s="148"/>
      <c r="BB43" s="148"/>
      <c r="BC43" s="148"/>
      <c r="BD43" s="148"/>
      <c r="BE43" s="148"/>
      <c r="BF43" s="148"/>
      <c r="BG43" s="148"/>
      <c r="BH43" s="148"/>
      <c r="BI43" s="148"/>
      <c r="BJ43" s="148"/>
      <c r="BK43" s="148"/>
      <c r="BL43" s="148"/>
      <c r="BM43" s="148"/>
    </row>
    <row r="44" spans="1:65" ht="28.8" x14ac:dyDescent="0.3">
      <c r="A44" s="42"/>
      <c r="B44" s="37">
        <v>34</v>
      </c>
      <c r="C44" s="49" t="s">
        <v>144</v>
      </c>
      <c r="D44" s="139">
        <v>44910041922.221161</v>
      </c>
      <c r="E44" s="147">
        <v>0</v>
      </c>
      <c r="F44" s="150">
        <v>0</v>
      </c>
      <c r="G44" s="147">
        <v>0</v>
      </c>
      <c r="H44" s="147">
        <v>0</v>
      </c>
      <c r="I44" s="147">
        <v>0</v>
      </c>
      <c r="J44" s="148">
        <v>0</v>
      </c>
      <c r="K44" s="148">
        <v>0</v>
      </c>
      <c r="L44" s="148">
        <v>0</v>
      </c>
      <c r="M44" s="148">
        <v>0</v>
      </c>
      <c r="N44" s="148"/>
      <c r="O44" s="148"/>
      <c r="P44" s="148"/>
      <c r="Q44" s="148"/>
      <c r="R44" s="148"/>
      <c r="S44" s="148"/>
      <c r="T44" s="148"/>
      <c r="U44" s="148"/>
      <c r="V44" s="148"/>
      <c r="W44" s="148"/>
      <c r="X44" s="148"/>
      <c r="Y44" s="148"/>
      <c r="Z44" s="148"/>
      <c r="AA44" s="148"/>
      <c r="AB44" s="148"/>
      <c r="AC44" s="148"/>
      <c r="AD44" s="148"/>
      <c r="AE44" s="148"/>
      <c r="AF44" s="148"/>
      <c r="AG44" s="148"/>
      <c r="AH44" s="148"/>
      <c r="AI44" s="148"/>
      <c r="AJ44" s="148"/>
      <c r="AK44" s="148"/>
      <c r="AL44" s="148"/>
      <c r="AM44" s="148"/>
      <c r="AN44" s="148"/>
      <c r="AO44" s="148"/>
      <c r="AP44" s="148"/>
      <c r="AQ44" s="148"/>
      <c r="AR44" s="148"/>
      <c r="AS44" s="148"/>
      <c r="AT44" s="148"/>
      <c r="AU44" s="148"/>
      <c r="AV44" s="148"/>
      <c r="AW44" s="148"/>
      <c r="AX44" s="148"/>
      <c r="AY44" s="148"/>
      <c r="AZ44" s="148"/>
      <c r="BA44" s="148"/>
      <c r="BB44" s="148"/>
      <c r="BC44" s="148"/>
      <c r="BD44" s="148"/>
      <c r="BE44" s="148"/>
      <c r="BF44" s="148"/>
      <c r="BG44" s="148"/>
      <c r="BH44" s="148"/>
      <c r="BI44" s="148"/>
      <c r="BJ44" s="148"/>
      <c r="BK44" s="148"/>
      <c r="BL44" s="148"/>
      <c r="BM44" s="148"/>
    </row>
    <row r="45" spans="1:65" ht="16.2" customHeight="1" x14ac:dyDescent="0.3">
      <c r="A45" s="42"/>
      <c r="B45" s="37">
        <v>35</v>
      </c>
      <c r="C45" s="34" t="s">
        <v>126</v>
      </c>
      <c r="D45" s="139">
        <v>41982312679.760345</v>
      </c>
      <c r="E45" s="147">
        <v>0</v>
      </c>
      <c r="F45" s="150">
        <v>0</v>
      </c>
      <c r="G45" s="147">
        <v>0</v>
      </c>
      <c r="H45" s="147">
        <v>0</v>
      </c>
      <c r="I45" s="147">
        <v>0</v>
      </c>
      <c r="J45" s="148">
        <v>0</v>
      </c>
      <c r="K45" s="148">
        <v>0</v>
      </c>
      <c r="L45" s="148">
        <v>0</v>
      </c>
      <c r="M45" s="148">
        <v>0</v>
      </c>
      <c r="N45" s="148"/>
      <c r="O45" s="148"/>
      <c r="P45" s="148"/>
      <c r="Q45" s="148"/>
      <c r="R45" s="148"/>
      <c r="S45" s="148"/>
      <c r="T45" s="148"/>
      <c r="U45" s="148"/>
      <c r="V45" s="148"/>
      <c r="W45" s="148"/>
      <c r="X45" s="148"/>
      <c r="Y45" s="148"/>
      <c r="Z45" s="148"/>
      <c r="AA45" s="148"/>
      <c r="AB45" s="148"/>
      <c r="AC45" s="148"/>
      <c r="AD45" s="148"/>
      <c r="AE45" s="148"/>
      <c r="AF45" s="148"/>
      <c r="AG45" s="148"/>
      <c r="AH45" s="148"/>
      <c r="AI45" s="148"/>
      <c r="AJ45" s="148"/>
      <c r="AK45" s="148"/>
      <c r="AL45" s="148"/>
      <c r="AM45" s="148"/>
      <c r="AN45" s="148"/>
      <c r="AO45" s="148"/>
      <c r="AP45" s="148"/>
      <c r="AQ45" s="148"/>
      <c r="AR45" s="148"/>
      <c r="AS45" s="148"/>
      <c r="AT45" s="148"/>
      <c r="AU45" s="148"/>
      <c r="AV45" s="148"/>
      <c r="AW45" s="148"/>
      <c r="AX45" s="148"/>
      <c r="AY45" s="148"/>
      <c r="AZ45" s="148"/>
      <c r="BA45" s="148"/>
      <c r="BB45" s="148"/>
      <c r="BC45" s="148"/>
      <c r="BD45" s="148"/>
      <c r="BE45" s="148"/>
      <c r="BF45" s="148"/>
      <c r="BG45" s="148"/>
      <c r="BH45" s="148"/>
      <c r="BI45" s="148"/>
      <c r="BJ45" s="148"/>
      <c r="BK45" s="148"/>
      <c r="BL45" s="148"/>
      <c r="BM45" s="148"/>
    </row>
    <row r="46" spans="1:65" x14ac:dyDescent="0.3">
      <c r="A46" s="42"/>
      <c r="B46" s="37">
        <v>36</v>
      </c>
      <c r="C46" s="52" t="s">
        <v>145</v>
      </c>
      <c r="D46" s="139">
        <v>9332407361.6760006</v>
      </c>
      <c r="E46" s="147">
        <v>0</v>
      </c>
      <c r="F46" s="150">
        <v>0</v>
      </c>
      <c r="G46" s="147">
        <v>0</v>
      </c>
      <c r="H46" s="147">
        <v>0</v>
      </c>
      <c r="I46" s="147">
        <v>0</v>
      </c>
      <c r="J46" s="148">
        <v>0</v>
      </c>
      <c r="K46" s="148">
        <v>0</v>
      </c>
      <c r="L46" s="148">
        <v>0</v>
      </c>
      <c r="M46" s="148">
        <v>0</v>
      </c>
      <c r="N46" s="148"/>
      <c r="O46" s="148"/>
      <c r="P46" s="148"/>
      <c r="Q46" s="148"/>
      <c r="R46" s="148"/>
      <c r="S46" s="148"/>
      <c r="T46" s="148"/>
      <c r="U46" s="148"/>
      <c r="V46" s="148"/>
      <c r="W46" s="148"/>
      <c r="X46" s="148"/>
      <c r="Y46" s="148"/>
      <c r="Z46" s="148"/>
      <c r="AA46" s="148"/>
      <c r="AB46" s="148"/>
      <c r="AC46" s="148"/>
      <c r="AD46" s="148"/>
      <c r="AE46" s="148"/>
      <c r="AF46" s="148"/>
      <c r="AG46" s="148"/>
      <c r="AH46" s="148"/>
      <c r="AI46" s="148"/>
      <c r="AJ46" s="148"/>
      <c r="AK46" s="148"/>
      <c r="AL46" s="148"/>
      <c r="AM46" s="148"/>
      <c r="AN46" s="148"/>
      <c r="AO46" s="148"/>
      <c r="AP46" s="148"/>
      <c r="AQ46" s="148"/>
      <c r="AR46" s="148"/>
      <c r="AS46" s="148"/>
      <c r="AT46" s="148"/>
      <c r="AU46" s="148"/>
      <c r="AV46" s="148"/>
      <c r="AW46" s="148"/>
      <c r="AX46" s="148"/>
      <c r="AY46" s="148"/>
      <c r="AZ46" s="148"/>
      <c r="BA46" s="148"/>
      <c r="BB46" s="148"/>
      <c r="BC46" s="148"/>
      <c r="BD46" s="148"/>
      <c r="BE46" s="148"/>
      <c r="BF46" s="148"/>
      <c r="BG46" s="148"/>
      <c r="BH46" s="148"/>
      <c r="BI46" s="148"/>
      <c r="BJ46" s="148"/>
      <c r="BK46" s="148"/>
      <c r="BL46" s="148"/>
      <c r="BM46" s="148"/>
    </row>
    <row r="47" spans="1:65" ht="16.2" customHeight="1" x14ac:dyDescent="0.3">
      <c r="A47" s="42"/>
      <c r="B47" s="37">
        <v>37</v>
      </c>
      <c r="C47" s="52" t="s">
        <v>136</v>
      </c>
      <c r="D47" s="139">
        <v>0</v>
      </c>
      <c r="E47" s="147">
        <v>0</v>
      </c>
      <c r="F47" s="150">
        <v>0</v>
      </c>
      <c r="G47" s="147">
        <v>0</v>
      </c>
      <c r="H47" s="147">
        <v>0</v>
      </c>
      <c r="I47" s="147">
        <v>0</v>
      </c>
      <c r="J47" s="148">
        <v>0</v>
      </c>
      <c r="K47" s="148">
        <v>0</v>
      </c>
      <c r="L47" s="148">
        <v>0</v>
      </c>
      <c r="M47" s="148">
        <v>0</v>
      </c>
      <c r="N47" s="148"/>
      <c r="O47" s="148"/>
      <c r="P47" s="148"/>
      <c r="Q47" s="148"/>
      <c r="R47" s="148"/>
      <c r="S47" s="148"/>
      <c r="T47" s="148"/>
      <c r="U47" s="148"/>
      <c r="V47" s="148"/>
      <c r="W47" s="148"/>
      <c r="X47" s="148"/>
      <c r="Y47" s="148"/>
      <c r="Z47" s="148"/>
      <c r="AA47" s="148"/>
      <c r="AB47" s="148"/>
      <c r="AC47" s="148"/>
      <c r="AD47" s="148"/>
      <c r="AE47" s="148"/>
      <c r="AF47" s="148"/>
      <c r="AG47" s="148"/>
      <c r="AH47" s="148"/>
      <c r="AI47" s="148"/>
      <c r="AJ47" s="148"/>
      <c r="AK47" s="148"/>
      <c r="AL47" s="148"/>
      <c r="AM47" s="148"/>
      <c r="AN47" s="148"/>
      <c r="AO47" s="148"/>
      <c r="AP47" s="148"/>
      <c r="AQ47" s="148"/>
      <c r="AR47" s="148"/>
      <c r="AS47" s="148"/>
      <c r="AT47" s="148"/>
      <c r="AU47" s="148"/>
      <c r="AV47" s="148"/>
      <c r="AW47" s="148"/>
      <c r="AX47" s="148"/>
      <c r="AY47" s="148"/>
      <c r="AZ47" s="148"/>
      <c r="BA47" s="148"/>
      <c r="BB47" s="148"/>
      <c r="BC47" s="148"/>
      <c r="BD47" s="148"/>
      <c r="BE47" s="148"/>
      <c r="BF47" s="148"/>
      <c r="BG47" s="148"/>
      <c r="BH47" s="148"/>
      <c r="BI47" s="148"/>
      <c r="BJ47" s="148"/>
      <c r="BK47" s="148"/>
      <c r="BL47" s="148"/>
      <c r="BM47" s="148"/>
    </row>
    <row r="48" spans="1:65" ht="16.2" customHeight="1" x14ac:dyDescent="0.3">
      <c r="A48" s="42"/>
      <c r="B48" s="37">
        <v>38</v>
      </c>
      <c r="C48" s="34" t="s">
        <v>146</v>
      </c>
      <c r="D48" s="139">
        <v>1794181696.2298815</v>
      </c>
      <c r="E48" s="147">
        <v>0</v>
      </c>
      <c r="F48" s="150">
        <v>0</v>
      </c>
      <c r="G48" s="147">
        <v>0</v>
      </c>
      <c r="H48" s="147">
        <v>0</v>
      </c>
      <c r="I48" s="147">
        <v>0</v>
      </c>
      <c r="J48" s="148">
        <v>0</v>
      </c>
      <c r="K48" s="148">
        <v>0</v>
      </c>
      <c r="L48" s="148">
        <v>0</v>
      </c>
      <c r="M48" s="148">
        <v>0</v>
      </c>
      <c r="N48" s="148"/>
      <c r="O48" s="148"/>
      <c r="P48" s="148"/>
      <c r="Q48" s="148"/>
      <c r="R48" s="148"/>
      <c r="S48" s="148"/>
      <c r="T48" s="148"/>
      <c r="U48" s="148"/>
      <c r="V48" s="148"/>
      <c r="W48" s="148"/>
      <c r="X48" s="148"/>
      <c r="Y48" s="148"/>
      <c r="Z48" s="148"/>
      <c r="AA48" s="148"/>
      <c r="AB48" s="148"/>
      <c r="AC48" s="148"/>
      <c r="AD48" s="148"/>
      <c r="AE48" s="148"/>
      <c r="AF48" s="148"/>
      <c r="AG48" s="148"/>
      <c r="AH48" s="148"/>
      <c r="AI48" s="148"/>
      <c r="AJ48" s="148"/>
      <c r="AK48" s="148"/>
      <c r="AL48" s="148"/>
      <c r="AM48" s="148"/>
      <c r="AN48" s="148"/>
      <c r="AO48" s="148"/>
      <c r="AP48" s="148"/>
      <c r="AQ48" s="148"/>
      <c r="AR48" s="148"/>
      <c r="AS48" s="148"/>
      <c r="AT48" s="148"/>
      <c r="AU48" s="148"/>
      <c r="AV48" s="148"/>
      <c r="AW48" s="148"/>
      <c r="AX48" s="148"/>
      <c r="AY48" s="148"/>
      <c r="AZ48" s="148"/>
      <c r="BA48" s="148"/>
      <c r="BB48" s="148"/>
      <c r="BC48" s="148"/>
      <c r="BD48" s="148"/>
      <c r="BE48" s="148"/>
      <c r="BF48" s="148"/>
      <c r="BG48" s="148"/>
      <c r="BH48" s="148"/>
      <c r="BI48" s="148"/>
      <c r="BJ48" s="148"/>
      <c r="BK48" s="148"/>
      <c r="BL48" s="148"/>
      <c r="BM48" s="148"/>
    </row>
    <row r="49" spans="1:65" ht="16.2" customHeight="1" x14ac:dyDescent="0.3">
      <c r="A49" s="42"/>
      <c r="B49" s="37">
        <v>39</v>
      </c>
      <c r="C49" s="34" t="s">
        <v>128</v>
      </c>
      <c r="D49" s="139">
        <v>1133547546.2309332</v>
      </c>
      <c r="E49" s="147">
        <v>0</v>
      </c>
      <c r="F49" s="150">
        <v>0</v>
      </c>
      <c r="G49" s="147">
        <v>0</v>
      </c>
      <c r="H49" s="147">
        <v>0</v>
      </c>
      <c r="I49" s="147">
        <v>0</v>
      </c>
      <c r="J49" s="148">
        <v>0</v>
      </c>
      <c r="K49" s="148">
        <v>0</v>
      </c>
      <c r="L49" s="148">
        <v>0</v>
      </c>
      <c r="M49" s="148">
        <v>0</v>
      </c>
      <c r="N49" s="148"/>
      <c r="O49" s="148"/>
      <c r="P49" s="148"/>
      <c r="Q49" s="148"/>
      <c r="R49" s="148"/>
      <c r="S49" s="148"/>
      <c r="T49" s="148"/>
      <c r="U49" s="148"/>
      <c r="V49" s="148"/>
      <c r="W49" s="148"/>
      <c r="X49" s="148"/>
      <c r="Y49" s="148"/>
      <c r="Z49" s="148"/>
      <c r="AA49" s="148"/>
      <c r="AB49" s="148"/>
      <c r="AC49" s="148"/>
      <c r="AD49" s="148"/>
      <c r="AE49" s="148"/>
      <c r="AF49" s="148"/>
      <c r="AG49" s="148"/>
      <c r="AH49" s="148"/>
      <c r="AI49" s="148"/>
      <c r="AJ49" s="148"/>
      <c r="AK49" s="148"/>
      <c r="AL49" s="148"/>
      <c r="AM49" s="148"/>
      <c r="AN49" s="148"/>
      <c r="AO49" s="148"/>
      <c r="AP49" s="148"/>
      <c r="AQ49" s="148"/>
      <c r="AR49" s="148"/>
      <c r="AS49" s="148"/>
      <c r="AT49" s="148"/>
      <c r="AU49" s="148"/>
      <c r="AV49" s="148"/>
      <c r="AW49" s="148"/>
      <c r="AX49" s="148"/>
      <c r="AY49" s="148"/>
      <c r="AZ49" s="148"/>
      <c r="BA49" s="148"/>
      <c r="BB49" s="148"/>
      <c r="BC49" s="148"/>
      <c r="BD49" s="148"/>
      <c r="BE49" s="148"/>
      <c r="BF49" s="148"/>
      <c r="BG49" s="148"/>
      <c r="BH49" s="148"/>
      <c r="BI49" s="148"/>
      <c r="BJ49" s="148"/>
      <c r="BK49" s="148"/>
      <c r="BL49" s="148"/>
      <c r="BM49" s="148"/>
    </row>
    <row r="50" spans="1:65" ht="28.8" x14ac:dyDescent="0.3">
      <c r="A50" s="42"/>
      <c r="B50" s="37">
        <v>40</v>
      </c>
      <c r="C50" s="50" t="s">
        <v>147</v>
      </c>
      <c r="D50" s="139">
        <v>17903202377.693939</v>
      </c>
      <c r="E50" s="147">
        <v>0</v>
      </c>
      <c r="F50" s="150">
        <v>0</v>
      </c>
      <c r="G50" s="147">
        <v>0</v>
      </c>
      <c r="H50" s="147">
        <v>0</v>
      </c>
      <c r="I50" s="147">
        <v>0</v>
      </c>
      <c r="J50" s="148">
        <v>0</v>
      </c>
      <c r="K50" s="148">
        <v>0</v>
      </c>
      <c r="L50" s="148">
        <v>0</v>
      </c>
      <c r="M50" s="148">
        <v>0</v>
      </c>
      <c r="N50" s="148"/>
      <c r="O50" s="148"/>
      <c r="P50" s="148"/>
      <c r="Q50" s="148"/>
      <c r="R50" s="148"/>
      <c r="S50" s="148"/>
      <c r="T50" s="148"/>
      <c r="U50" s="148"/>
      <c r="V50" s="148"/>
      <c r="W50" s="148"/>
      <c r="X50" s="148"/>
      <c r="Y50" s="148"/>
      <c r="Z50" s="148"/>
      <c r="AA50" s="148"/>
      <c r="AB50" s="148"/>
      <c r="AC50" s="148"/>
      <c r="AD50" s="148"/>
      <c r="AE50" s="148"/>
      <c r="AF50" s="148"/>
      <c r="AG50" s="148"/>
      <c r="AH50" s="148"/>
      <c r="AI50" s="148"/>
      <c r="AJ50" s="148"/>
      <c r="AK50" s="148"/>
      <c r="AL50" s="148"/>
      <c r="AM50" s="148"/>
      <c r="AN50" s="148"/>
      <c r="AO50" s="148"/>
      <c r="AP50" s="148"/>
      <c r="AQ50" s="148"/>
      <c r="AR50" s="148"/>
      <c r="AS50" s="148"/>
      <c r="AT50" s="148"/>
      <c r="AU50" s="148"/>
      <c r="AV50" s="148"/>
      <c r="AW50" s="148"/>
      <c r="AX50" s="148"/>
      <c r="AY50" s="148"/>
      <c r="AZ50" s="148"/>
      <c r="BA50" s="148"/>
      <c r="BB50" s="148"/>
      <c r="BC50" s="148"/>
      <c r="BD50" s="148"/>
      <c r="BE50" s="148"/>
      <c r="BF50" s="148"/>
      <c r="BG50" s="148"/>
      <c r="BH50" s="148"/>
      <c r="BI50" s="148"/>
      <c r="BJ50" s="148"/>
      <c r="BK50" s="148"/>
      <c r="BL50" s="148"/>
      <c r="BM50" s="148"/>
    </row>
    <row r="51" spans="1:65" ht="16.2" customHeight="1" x14ac:dyDescent="0.3">
      <c r="A51" s="42"/>
      <c r="B51" s="37">
        <v>41</v>
      </c>
      <c r="C51" s="55" t="s">
        <v>126</v>
      </c>
      <c r="D51" s="139">
        <v>16925904211.256323</v>
      </c>
      <c r="E51" s="147">
        <v>0</v>
      </c>
      <c r="F51" s="150">
        <v>0</v>
      </c>
      <c r="G51" s="147">
        <v>0</v>
      </c>
      <c r="H51" s="147">
        <v>0</v>
      </c>
      <c r="I51" s="147">
        <v>0</v>
      </c>
      <c r="J51" s="148">
        <v>0</v>
      </c>
      <c r="K51" s="148">
        <v>0</v>
      </c>
      <c r="L51" s="148">
        <v>0</v>
      </c>
      <c r="M51" s="148">
        <v>0</v>
      </c>
      <c r="N51" s="148"/>
      <c r="O51" s="148"/>
      <c r="P51" s="148"/>
      <c r="Q51" s="148"/>
      <c r="R51" s="148"/>
      <c r="S51" s="148"/>
      <c r="T51" s="148"/>
      <c r="U51" s="148"/>
      <c r="V51" s="148"/>
      <c r="W51" s="148"/>
      <c r="X51" s="148"/>
      <c r="Y51" s="148"/>
      <c r="Z51" s="148"/>
      <c r="AA51" s="148"/>
      <c r="AB51" s="148"/>
      <c r="AC51" s="148"/>
      <c r="AD51" s="148"/>
      <c r="AE51" s="148"/>
      <c r="AF51" s="148"/>
      <c r="AG51" s="148"/>
      <c r="AH51" s="148"/>
      <c r="AI51" s="148"/>
      <c r="AJ51" s="148"/>
      <c r="AK51" s="148"/>
      <c r="AL51" s="148"/>
      <c r="AM51" s="148"/>
      <c r="AN51" s="148"/>
      <c r="AO51" s="148"/>
      <c r="AP51" s="148"/>
      <c r="AQ51" s="148"/>
      <c r="AR51" s="148"/>
      <c r="AS51" s="148"/>
      <c r="AT51" s="148"/>
      <c r="AU51" s="148"/>
      <c r="AV51" s="148"/>
      <c r="AW51" s="148"/>
      <c r="AX51" s="148"/>
      <c r="AY51" s="148"/>
      <c r="AZ51" s="148"/>
      <c r="BA51" s="148"/>
      <c r="BB51" s="148"/>
      <c r="BC51" s="148"/>
      <c r="BD51" s="148"/>
      <c r="BE51" s="148"/>
      <c r="BF51" s="148"/>
      <c r="BG51" s="148"/>
      <c r="BH51" s="148"/>
      <c r="BI51" s="148"/>
      <c r="BJ51" s="148"/>
      <c r="BK51" s="148"/>
      <c r="BL51" s="148"/>
      <c r="BM51" s="148"/>
    </row>
    <row r="52" spans="1:65" ht="16.2" customHeight="1" x14ac:dyDescent="0.3">
      <c r="A52" s="42"/>
      <c r="B52" s="37">
        <v>42</v>
      </c>
      <c r="C52" s="34" t="s">
        <v>146</v>
      </c>
      <c r="D52" s="139">
        <v>885327036.80303335</v>
      </c>
      <c r="E52" s="147">
        <v>0</v>
      </c>
      <c r="F52" s="150">
        <v>0</v>
      </c>
      <c r="G52" s="147">
        <v>0</v>
      </c>
      <c r="H52" s="147">
        <v>0</v>
      </c>
      <c r="I52" s="147">
        <v>0</v>
      </c>
      <c r="J52" s="148">
        <v>0</v>
      </c>
      <c r="K52" s="148">
        <v>0</v>
      </c>
      <c r="L52" s="148">
        <v>0</v>
      </c>
      <c r="M52" s="148">
        <v>0</v>
      </c>
      <c r="N52" s="148"/>
      <c r="O52" s="148"/>
      <c r="P52" s="148"/>
      <c r="Q52" s="148"/>
      <c r="R52" s="148"/>
      <c r="S52" s="148"/>
      <c r="T52" s="148"/>
      <c r="U52" s="148"/>
      <c r="V52" s="148"/>
      <c r="W52" s="148"/>
      <c r="X52" s="148"/>
      <c r="Y52" s="148"/>
      <c r="Z52" s="148"/>
      <c r="AA52" s="148"/>
      <c r="AB52" s="148"/>
      <c r="AC52" s="148"/>
      <c r="AD52" s="148"/>
      <c r="AE52" s="148"/>
      <c r="AF52" s="148"/>
      <c r="AG52" s="148"/>
      <c r="AH52" s="148"/>
      <c r="AI52" s="148"/>
      <c r="AJ52" s="148"/>
      <c r="AK52" s="148"/>
      <c r="AL52" s="148"/>
      <c r="AM52" s="148"/>
      <c r="AN52" s="148"/>
      <c r="AO52" s="148"/>
      <c r="AP52" s="148"/>
      <c r="AQ52" s="148"/>
      <c r="AR52" s="148"/>
      <c r="AS52" s="148"/>
      <c r="AT52" s="148"/>
      <c r="AU52" s="148"/>
      <c r="AV52" s="148"/>
      <c r="AW52" s="148"/>
      <c r="AX52" s="148"/>
      <c r="AY52" s="148"/>
      <c r="AZ52" s="148"/>
      <c r="BA52" s="148"/>
      <c r="BB52" s="148"/>
      <c r="BC52" s="148"/>
      <c r="BD52" s="148"/>
      <c r="BE52" s="148"/>
      <c r="BF52" s="148"/>
      <c r="BG52" s="148"/>
      <c r="BH52" s="148"/>
      <c r="BI52" s="148"/>
      <c r="BJ52" s="148"/>
      <c r="BK52" s="148"/>
      <c r="BL52" s="148"/>
      <c r="BM52" s="148"/>
    </row>
    <row r="53" spans="1:65" ht="16.2" customHeight="1" x14ac:dyDescent="0.3">
      <c r="A53" s="42"/>
      <c r="B53" s="37">
        <v>43</v>
      </c>
      <c r="C53" s="34" t="s">
        <v>128</v>
      </c>
      <c r="D53" s="139">
        <v>91971129.634585589</v>
      </c>
      <c r="E53" s="147">
        <v>0</v>
      </c>
      <c r="F53" s="150">
        <v>0</v>
      </c>
      <c r="G53" s="147">
        <v>0</v>
      </c>
      <c r="H53" s="147">
        <v>0</v>
      </c>
      <c r="I53" s="147">
        <v>0</v>
      </c>
      <c r="J53" s="148">
        <v>0</v>
      </c>
      <c r="K53" s="148">
        <v>0</v>
      </c>
      <c r="L53" s="148">
        <v>0</v>
      </c>
      <c r="M53" s="148">
        <v>0</v>
      </c>
      <c r="N53" s="148"/>
      <c r="O53" s="148"/>
      <c r="P53" s="148"/>
      <c r="Q53" s="148"/>
      <c r="R53" s="148"/>
      <c r="S53" s="148"/>
      <c r="T53" s="148"/>
      <c r="U53" s="148"/>
      <c r="V53" s="148"/>
      <c r="W53" s="148"/>
      <c r="X53" s="148"/>
      <c r="Y53" s="148"/>
      <c r="Z53" s="148"/>
      <c r="AA53" s="148"/>
      <c r="AB53" s="148"/>
      <c r="AC53" s="148"/>
      <c r="AD53" s="148"/>
      <c r="AE53" s="148"/>
      <c r="AF53" s="148"/>
      <c r="AG53" s="148"/>
      <c r="AH53" s="148"/>
      <c r="AI53" s="148"/>
      <c r="AJ53" s="148"/>
      <c r="AK53" s="148"/>
      <c r="AL53" s="148"/>
      <c r="AM53" s="148"/>
      <c r="AN53" s="148"/>
      <c r="AO53" s="148"/>
      <c r="AP53" s="148"/>
      <c r="AQ53" s="148"/>
      <c r="AR53" s="148"/>
      <c r="AS53" s="148"/>
      <c r="AT53" s="148"/>
      <c r="AU53" s="148"/>
      <c r="AV53" s="148"/>
      <c r="AW53" s="148"/>
      <c r="AX53" s="148"/>
      <c r="AY53" s="148"/>
      <c r="AZ53" s="148"/>
      <c r="BA53" s="148"/>
      <c r="BB53" s="148"/>
      <c r="BC53" s="148"/>
      <c r="BD53" s="148"/>
      <c r="BE53" s="148"/>
      <c r="BF53" s="148"/>
      <c r="BG53" s="148"/>
      <c r="BH53" s="148"/>
      <c r="BI53" s="148"/>
      <c r="BJ53" s="148"/>
      <c r="BK53" s="148"/>
      <c r="BL53" s="148"/>
      <c r="BM53" s="148"/>
    </row>
    <row r="54" spans="1:65" ht="16.2" customHeight="1" x14ac:dyDescent="0.3">
      <c r="A54" s="42"/>
      <c r="B54" s="37">
        <v>44</v>
      </c>
      <c r="C54" s="32" t="s">
        <v>148</v>
      </c>
      <c r="D54" s="139">
        <v>1160022646.3431888</v>
      </c>
      <c r="E54" s="147">
        <v>0</v>
      </c>
      <c r="F54" s="150">
        <v>0</v>
      </c>
      <c r="G54" s="147">
        <v>0</v>
      </c>
      <c r="H54" s="147">
        <v>0</v>
      </c>
      <c r="I54" s="147">
        <v>0</v>
      </c>
      <c r="J54" s="148">
        <v>0</v>
      </c>
      <c r="K54" s="148">
        <v>0</v>
      </c>
      <c r="L54" s="148">
        <v>0</v>
      </c>
      <c r="M54" s="148">
        <v>0</v>
      </c>
      <c r="N54" s="148"/>
      <c r="O54" s="148"/>
      <c r="P54" s="148"/>
      <c r="Q54" s="148"/>
      <c r="R54" s="148"/>
      <c r="S54" s="148"/>
      <c r="T54" s="148"/>
      <c r="U54" s="148"/>
      <c r="V54" s="148"/>
      <c r="W54" s="148"/>
      <c r="X54" s="148"/>
      <c r="Y54" s="148"/>
      <c r="Z54" s="148"/>
      <c r="AA54" s="148"/>
      <c r="AB54" s="148"/>
      <c r="AC54" s="148"/>
      <c r="AD54" s="148"/>
      <c r="AE54" s="148"/>
      <c r="AF54" s="148"/>
      <c r="AG54" s="148"/>
      <c r="AH54" s="148"/>
      <c r="AI54" s="148"/>
      <c r="AJ54" s="148"/>
      <c r="AK54" s="148"/>
      <c r="AL54" s="148"/>
      <c r="AM54" s="148"/>
      <c r="AN54" s="148"/>
      <c r="AO54" s="148"/>
      <c r="AP54" s="148"/>
      <c r="AQ54" s="148"/>
      <c r="AR54" s="148"/>
      <c r="AS54" s="148"/>
      <c r="AT54" s="148"/>
      <c r="AU54" s="148"/>
      <c r="AV54" s="148"/>
      <c r="AW54" s="148"/>
      <c r="AX54" s="148"/>
      <c r="AY54" s="148"/>
      <c r="AZ54" s="148"/>
      <c r="BA54" s="148"/>
      <c r="BB54" s="148"/>
      <c r="BC54" s="148"/>
      <c r="BD54" s="148"/>
      <c r="BE54" s="148"/>
      <c r="BF54" s="148"/>
      <c r="BG54" s="148"/>
      <c r="BH54" s="148"/>
      <c r="BI54" s="148"/>
      <c r="BJ54" s="148"/>
      <c r="BK54" s="148"/>
      <c r="BL54" s="148"/>
      <c r="BM54" s="148"/>
    </row>
    <row r="55" spans="1:65" ht="16.2" customHeight="1" x14ac:dyDescent="0.3">
      <c r="A55" s="42"/>
      <c r="B55" s="37">
        <v>45</v>
      </c>
      <c r="C55" s="32" t="s">
        <v>149</v>
      </c>
      <c r="D55" s="139">
        <v>14537522153.381577</v>
      </c>
      <c r="E55" s="147">
        <v>0</v>
      </c>
      <c r="F55" s="150">
        <v>0</v>
      </c>
      <c r="G55" s="147">
        <v>0</v>
      </c>
      <c r="H55" s="147">
        <v>0</v>
      </c>
      <c r="I55" s="147">
        <v>0</v>
      </c>
      <c r="J55" s="148">
        <v>0</v>
      </c>
      <c r="K55" s="148">
        <v>0</v>
      </c>
      <c r="L55" s="148">
        <v>0</v>
      </c>
      <c r="M55" s="148">
        <v>0</v>
      </c>
      <c r="N55" s="148"/>
      <c r="O55" s="148"/>
      <c r="P55" s="148"/>
      <c r="Q55" s="148"/>
      <c r="R55" s="148"/>
      <c r="S55" s="148"/>
      <c r="T55" s="148"/>
      <c r="U55" s="148"/>
      <c r="V55" s="148"/>
      <c r="W55" s="148"/>
      <c r="X55" s="148"/>
      <c r="Y55" s="148"/>
      <c r="Z55" s="148"/>
      <c r="AA55" s="148"/>
      <c r="AB55" s="148"/>
      <c r="AC55" s="148"/>
      <c r="AD55" s="148"/>
      <c r="AE55" s="148"/>
      <c r="AF55" s="148"/>
      <c r="AG55" s="148"/>
      <c r="AH55" s="148"/>
      <c r="AI55" s="148"/>
      <c r="AJ55" s="148"/>
      <c r="AK55" s="148"/>
      <c r="AL55" s="148"/>
      <c r="AM55" s="148"/>
      <c r="AN55" s="148"/>
      <c r="AO55" s="148"/>
      <c r="AP55" s="148"/>
      <c r="AQ55" s="148"/>
      <c r="AR55" s="148"/>
      <c r="AS55" s="148"/>
      <c r="AT55" s="148"/>
      <c r="AU55" s="148"/>
      <c r="AV55" s="148"/>
      <c r="AW55" s="148"/>
      <c r="AX55" s="148"/>
      <c r="AY55" s="148"/>
      <c r="AZ55" s="148"/>
      <c r="BA55" s="148"/>
      <c r="BB55" s="148"/>
      <c r="BC55" s="148"/>
      <c r="BD55" s="148"/>
      <c r="BE55" s="148"/>
      <c r="BF55" s="148"/>
      <c r="BG55" s="148"/>
      <c r="BH55" s="148"/>
      <c r="BI55" s="148"/>
      <c r="BJ55" s="148"/>
      <c r="BK55" s="148"/>
      <c r="BL55" s="148"/>
      <c r="BM55" s="148"/>
    </row>
    <row r="56" spans="1:65" ht="16.2" customHeight="1" x14ac:dyDescent="0.3">
      <c r="A56" s="42"/>
      <c r="B56" s="37">
        <v>46</v>
      </c>
      <c r="C56" s="32" t="s">
        <v>150</v>
      </c>
      <c r="D56" s="139">
        <v>4125825272.1007891</v>
      </c>
      <c r="E56" s="147">
        <v>0</v>
      </c>
      <c r="F56" s="150">
        <v>0</v>
      </c>
      <c r="G56" s="147">
        <v>0</v>
      </c>
      <c r="H56" s="147">
        <v>0</v>
      </c>
      <c r="I56" s="147">
        <v>0</v>
      </c>
      <c r="J56" s="148">
        <v>0</v>
      </c>
      <c r="K56" s="148">
        <v>0</v>
      </c>
      <c r="L56" s="148">
        <v>0</v>
      </c>
      <c r="M56" s="148">
        <v>0</v>
      </c>
      <c r="N56" s="148"/>
      <c r="O56" s="148"/>
      <c r="P56" s="148"/>
      <c r="Q56" s="148"/>
      <c r="R56" s="148"/>
      <c r="S56" s="148"/>
      <c r="T56" s="148"/>
      <c r="U56" s="148"/>
      <c r="V56" s="148"/>
      <c r="W56" s="148"/>
      <c r="X56" s="148"/>
      <c r="Y56" s="148"/>
      <c r="Z56" s="148"/>
      <c r="AA56" s="148"/>
      <c r="AB56" s="148"/>
      <c r="AC56" s="148"/>
      <c r="AD56" s="148"/>
      <c r="AE56" s="148"/>
      <c r="AF56" s="148"/>
      <c r="AG56" s="148"/>
      <c r="AH56" s="148"/>
      <c r="AI56" s="148"/>
      <c r="AJ56" s="148"/>
      <c r="AK56" s="148"/>
      <c r="AL56" s="148"/>
      <c r="AM56" s="148"/>
      <c r="AN56" s="148"/>
      <c r="AO56" s="148"/>
      <c r="AP56" s="148"/>
      <c r="AQ56" s="148"/>
      <c r="AR56" s="148"/>
      <c r="AS56" s="148"/>
      <c r="AT56" s="148"/>
      <c r="AU56" s="148"/>
      <c r="AV56" s="148"/>
      <c r="AW56" s="148"/>
      <c r="AX56" s="148"/>
      <c r="AY56" s="148"/>
      <c r="AZ56" s="148"/>
      <c r="BA56" s="148"/>
      <c r="BB56" s="148"/>
      <c r="BC56" s="148"/>
      <c r="BD56" s="148"/>
      <c r="BE56" s="148"/>
      <c r="BF56" s="148"/>
      <c r="BG56" s="148"/>
      <c r="BH56" s="148"/>
      <c r="BI56" s="148"/>
      <c r="BJ56" s="148"/>
      <c r="BK56" s="148"/>
      <c r="BL56" s="148"/>
      <c r="BM56" s="148"/>
    </row>
    <row r="57" spans="1:65" ht="16.2" customHeight="1" x14ac:dyDescent="0.3">
      <c r="A57" s="42"/>
      <c r="B57" s="38">
        <v>47</v>
      </c>
      <c r="C57" s="32" t="s">
        <v>151</v>
      </c>
      <c r="D57" s="139">
        <v>3308589943.8979735</v>
      </c>
      <c r="E57" s="147">
        <v>0</v>
      </c>
      <c r="F57" s="150">
        <v>0</v>
      </c>
      <c r="G57" s="147">
        <v>0</v>
      </c>
      <c r="H57" s="147">
        <v>0</v>
      </c>
      <c r="I57" s="147">
        <v>0</v>
      </c>
      <c r="J57" s="148">
        <v>0</v>
      </c>
      <c r="K57" s="148">
        <v>0</v>
      </c>
      <c r="L57" s="148">
        <v>0</v>
      </c>
      <c r="M57" s="148">
        <v>0</v>
      </c>
      <c r="N57" s="148"/>
      <c r="O57" s="148"/>
      <c r="P57" s="148"/>
      <c r="Q57" s="148"/>
      <c r="R57" s="148"/>
      <c r="S57" s="148"/>
      <c r="T57" s="148"/>
      <c r="U57" s="148"/>
      <c r="V57" s="148"/>
      <c r="W57" s="148"/>
      <c r="X57" s="148"/>
      <c r="Y57" s="148"/>
      <c r="Z57" s="148"/>
      <c r="AA57" s="148"/>
      <c r="AB57" s="148"/>
      <c r="AC57" s="148"/>
      <c r="AD57" s="148"/>
      <c r="AE57" s="148"/>
      <c r="AF57" s="148"/>
      <c r="AG57" s="148"/>
      <c r="AH57" s="148"/>
      <c r="AI57" s="148"/>
      <c r="AJ57" s="148"/>
      <c r="AK57" s="148"/>
      <c r="AL57" s="148"/>
      <c r="AM57" s="148"/>
      <c r="AN57" s="148"/>
      <c r="AO57" s="148"/>
      <c r="AP57" s="148"/>
      <c r="AQ57" s="148"/>
      <c r="AR57" s="148"/>
      <c r="AS57" s="148"/>
      <c r="AT57" s="148"/>
      <c r="AU57" s="148"/>
      <c r="AV57" s="148"/>
      <c r="AW57" s="148"/>
      <c r="AX57" s="148"/>
      <c r="AY57" s="148"/>
      <c r="AZ57" s="148"/>
      <c r="BA57" s="148"/>
      <c r="BB57" s="148"/>
      <c r="BC57" s="148"/>
      <c r="BD57" s="148"/>
      <c r="BE57" s="148"/>
      <c r="BF57" s="148"/>
      <c r="BG57" s="148"/>
      <c r="BH57" s="148"/>
      <c r="BI57" s="148"/>
      <c r="BJ57" s="148"/>
      <c r="BK57" s="148"/>
      <c r="BL57" s="148"/>
      <c r="BM57" s="148"/>
    </row>
    <row r="58" spans="1:65" s="12" customFormat="1" ht="16.2" customHeight="1" x14ac:dyDescent="0.3">
      <c r="A58" s="53"/>
      <c r="B58" s="38">
        <v>48</v>
      </c>
      <c r="C58" s="163" t="s">
        <v>152</v>
      </c>
      <c r="D58" s="140">
        <v>125858588266.77016</v>
      </c>
      <c r="E58" s="140">
        <v>28752243343.077003</v>
      </c>
      <c r="F58" s="141">
        <v>887396807.52057564</v>
      </c>
      <c r="G58" s="140">
        <v>158664475.16097516</v>
      </c>
      <c r="H58" s="140">
        <v>74091285.25528881</v>
      </c>
      <c r="I58" s="140">
        <v>431160378.20938045</v>
      </c>
      <c r="J58" s="140">
        <v>106029763.35949956</v>
      </c>
      <c r="K58" s="140">
        <v>5432994.9930988662</v>
      </c>
      <c r="L58" s="140">
        <v>0</v>
      </c>
      <c r="M58" s="140">
        <v>0</v>
      </c>
      <c r="N58" s="144">
        <v>0</v>
      </c>
      <c r="O58" s="144"/>
      <c r="P58" s="144"/>
      <c r="Q58" s="144"/>
      <c r="R58" s="144">
        <v>0</v>
      </c>
      <c r="S58" s="144"/>
      <c r="T58" s="144"/>
      <c r="U58" s="144"/>
      <c r="V58" s="144">
        <v>0</v>
      </c>
      <c r="W58" s="144"/>
      <c r="X58" s="144"/>
      <c r="Y58" s="144"/>
      <c r="Z58" s="144">
        <v>0</v>
      </c>
      <c r="AA58" s="144"/>
      <c r="AB58" s="144"/>
      <c r="AC58" s="144"/>
      <c r="AD58" s="144">
        <f t="shared" ref="AD58:AF58" si="5">E58+J58+N58+R58+V58+Z58</f>
        <v>28858273106.436504</v>
      </c>
      <c r="AE58" s="144">
        <f>F58+K58+O58+S58+W58+AA58</f>
        <v>892829802.5136745</v>
      </c>
      <c r="AF58" s="144">
        <f t="shared" si="5"/>
        <v>158664475.16097516</v>
      </c>
      <c r="AG58" s="144">
        <f t="shared" ref="AG58" si="6">H58</f>
        <v>74091285.25528881</v>
      </c>
      <c r="AH58" s="144">
        <f t="shared" ref="AH58" si="7">I58+M58+Q58+U58+Y58+AC58</f>
        <v>431160378.20938045</v>
      </c>
      <c r="AI58" s="144"/>
      <c r="AJ58" s="144"/>
      <c r="AK58" s="144"/>
      <c r="AL58" s="144"/>
      <c r="AM58" s="144"/>
      <c r="AN58" s="144"/>
      <c r="AO58" s="144"/>
      <c r="AP58" s="144"/>
      <c r="AQ58" s="144"/>
      <c r="AR58" s="144"/>
      <c r="AS58" s="144"/>
      <c r="AT58" s="144"/>
      <c r="AU58" s="144"/>
      <c r="AV58" s="144"/>
      <c r="AW58" s="144"/>
      <c r="AX58" s="144"/>
      <c r="AY58" s="144"/>
      <c r="AZ58" s="144"/>
      <c r="BA58" s="144"/>
      <c r="BB58" s="144"/>
      <c r="BC58" s="144"/>
      <c r="BD58" s="144"/>
      <c r="BE58" s="144"/>
      <c r="BF58" s="144"/>
      <c r="BG58" s="144"/>
      <c r="BH58" s="144"/>
      <c r="BI58" s="144"/>
      <c r="BJ58" s="144"/>
      <c r="BK58" s="144"/>
      <c r="BL58" s="144"/>
      <c r="BM58" s="144"/>
    </row>
    <row r="59" spans="1:65" ht="16.2" customHeight="1" x14ac:dyDescent="0.3">
      <c r="A59" s="42" t="s">
        <v>153</v>
      </c>
      <c r="B59" s="37">
        <v>49</v>
      </c>
      <c r="C59" s="33" t="s">
        <v>154</v>
      </c>
      <c r="D59" s="139">
        <v>75037263558.274551</v>
      </c>
      <c r="E59" s="147">
        <v>0</v>
      </c>
      <c r="F59" s="150">
        <v>0</v>
      </c>
      <c r="G59" s="147">
        <v>0</v>
      </c>
      <c r="H59" s="147">
        <v>0</v>
      </c>
      <c r="I59" s="147">
        <v>0</v>
      </c>
      <c r="J59" s="148">
        <v>0</v>
      </c>
      <c r="K59" s="148">
        <v>0</v>
      </c>
      <c r="L59" s="148">
        <v>0</v>
      </c>
      <c r="M59" s="148">
        <v>0</v>
      </c>
      <c r="N59" s="148"/>
      <c r="O59" s="148"/>
      <c r="P59" s="148"/>
      <c r="Q59" s="148"/>
      <c r="R59" s="148"/>
      <c r="S59" s="148"/>
      <c r="T59" s="148"/>
      <c r="U59" s="148"/>
      <c r="V59" s="148"/>
      <c r="W59" s="148"/>
      <c r="X59" s="148"/>
      <c r="Y59" s="148"/>
      <c r="Z59" s="148"/>
      <c r="AA59" s="148"/>
      <c r="AB59" s="148"/>
      <c r="AC59" s="148"/>
      <c r="AD59" s="148"/>
      <c r="AE59" s="148"/>
      <c r="AF59" s="148"/>
      <c r="AG59" s="148"/>
      <c r="AH59" s="148"/>
      <c r="AI59" s="148"/>
      <c r="AJ59" s="148"/>
      <c r="AK59" s="148"/>
      <c r="AL59" s="148"/>
      <c r="AM59" s="148"/>
      <c r="AN59" s="148"/>
      <c r="AO59" s="148"/>
      <c r="AP59" s="148"/>
      <c r="AQ59" s="148"/>
      <c r="AR59" s="148"/>
      <c r="AS59" s="148"/>
      <c r="AT59" s="148"/>
      <c r="AU59" s="148"/>
      <c r="AV59" s="148"/>
      <c r="AW59" s="148"/>
      <c r="AX59" s="148"/>
      <c r="AY59" s="148"/>
      <c r="AZ59" s="148"/>
      <c r="BA59" s="148"/>
      <c r="BB59" s="148"/>
      <c r="BC59" s="148"/>
      <c r="BD59" s="148"/>
      <c r="BE59" s="148"/>
      <c r="BF59" s="148"/>
      <c r="BG59" s="148"/>
      <c r="BH59" s="148"/>
      <c r="BI59" s="148"/>
      <c r="BJ59" s="148"/>
      <c r="BK59" s="148"/>
      <c r="BL59" s="148"/>
      <c r="BM59" s="148"/>
    </row>
    <row r="60" spans="1:65" ht="16.2" customHeight="1" x14ac:dyDescent="0.3">
      <c r="A60" s="42"/>
      <c r="B60" s="37">
        <v>50</v>
      </c>
      <c r="C60" s="32" t="s">
        <v>155</v>
      </c>
      <c r="D60" s="139">
        <v>23445515678.909733</v>
      </c>
      <c r="E60" s="147">
        <v>0</v>
      </c>
      <c r="F60" s="150">
        <v>0</v>
      </c>
      <c r="G60" s="147">
        <v>0</v>
      </c>
      <c r="H60" s="147">
        <v>0</v>
      </c>
      <c r="I60" s="147">
        <v>0</v>
      </c>
      <c r="J60" s="148">
        <v>0</v>
      </c>
      <c r="K60" s="148">
        <v>0</v>
      </c>
      <c r="L60" s="148">
        <v>0</v>
      </c>
      <c r="M60" s="148">
        <v>0</v>
      </c>
      <c r="N60" s="148"/>
      <c r="O60" s="148"/>
      <c r="P60" s="148"/>
      <c r="Q60" s="148"/>
      <c r="R60" s="148"/>
      <c r="S60" s="148"/>
      <c r="T60" s="148"/>
      <c r="U60" s="148"/>
      <c r="V60" s="148"/>
      <c r="W60" s="148"/>
      <c r="X60" s="148"/>
      <c r="Y60" s="148"/>
      <c r="Z60" s="148"/>
      <c r="AA60" s="148"/>
      <c r="AB60" s="148"/>
      <c r="AC60" s="148"/>
      <c r="AD60" s="148"/>
      <c r="AE60" s="148"/>
      <c r="AF60" s="148"/>
      <c r="AG60" s="148"/>
      <c r="AH60" s="148"/>
      <c r="AI60" s="148"/>
      <c r="AJ60" s="148"/>
      <c r="AK60" s="148"/>
      <c r="AL60" s="148"/>
      <c r="AM60" s="148"/>
      <c r="AN60" s="148"/>
      <c r="AO60" s="148"/>
      <c r="AP60" s="148"/>
      <c r="AQ60" s="148"/>
      <c r="AR60" s="148"/>
      <c r="AS60" s="148"/>
      <c r="AT60" s="148"/>
      <c r="AU60" s="148"/>
      <c r="AV60" s="148"/>
      <c r="AW60" s="148"/>
      <c r="AX60" s="148"/>
      <c r="AY60" s="148"/>
      <c r="AZ60" s="148"/>
      <c r="BA60" s="148"/>
      <c r="BB60" s="148"/>
      <c r="BC60" s="148"/>
      <c r="BD60" s="148"/>
      <c r="BE60" s="148"/>
      <c r="BF60" s="148"/>
      <c r="BG60" s="148"/>
      <c r="BH60" s="148"/>
      <c r="BI60" s="148"/>
      <c r="BJ60" s="148"/>
      <c r="BK60" s="148"/>
      <c r="BL60" s="148"/>
      <c r="BM60" s="148"/>
    </row>
    <row r="61" spans="1:65" ht="16.2" customHeight="1" x14ac:dyDescent="0.3">
      <c r="A61" s="42"/>
      <c r="B61" s="37">
        <v>51</v>
      </c>
      <c r="C61" s="32" t="s">
        <v>156</v>
      </c>
      <c r="D61" s="139">
        <v>32445985091.971668</v>
      </c>
      <c r="E61" s="147">
        <v>0</v>
      </c>
      <c r="F61" s="150">
        <v>0</v>
      </c>
      <c r="G61" s="147">
        <v>0</v>
      </c>
      <c r="H61" s="147">
        <v>0</v>
      </c>
      <c r="I61" s="147">
        <v>0</v>
      </c>
      <c r="J61" s="148">
        <v>0</v>
      </c>
      <c r="K61" s="148">
        <v>0</v>
      </c>
      <c r="L61" s="148">
        <v>0</v>
      </c>
      <c r="M61" s="148">
        <v>0</v>
      </c>
      <c r="N61" s="148"/>
      <c r="O61" s="148"/>
      <c r="P61" s="148"/>
      <c r="Q61" s="148"/>
      <c r="R61" s="148"/>
      <c r="S61" s="148"/>
      <c r="T61" s="148"/>
      <c r="U61" s="148"/>
      <c r="V61" s="148"/>
      <c r="W61" s="148"/>
      <c r="X61" s="148"/>
      <c r="Y61" s="148"/>
      <c r="Z61" s="148"/>
      <c r="AA61" s="148"/>
      <c r="AB61" s="148"/>
      <c r="AC61" s="148"/>
      <c r="AD61" s="148"/>
      <c r="AE61" s="148"/>
      <c r="AF61" s="148"/>
      <c r="AG61" s="148"/>
      <c r="AH61" s="148"/>
      <c r="AI61" s="148"/>
      <c r="AJ61" s="148"/>
      <c r="AK61" s="148"/>
      <c r="AL61" s="148"/>
      <c r="AM61" s="148"/>
      <c r="AN61" s="148"/>
      <c r="AO61" s="148"/>
      <c r="AP61" s="148"/>
      <c r="AQ61" s="148"/>
      <c r="AR61" s="148"/>
      <c r="AS61" s="148"/>
      <c r="AT61" s="148"/>
      <c r="AU61" s="148"/>
      <c r="AV61" s="148"/>
      <c r="AW61" s="148"/>
      <c r="AX61" s="148"/>
      <c r="AY61" s="148"/>
      <c r="AZ61" s="148"/>
      <c r="BA61" s="148"/>
      <c r="BB61" s="148"/>
      <c r="BC61" s="148"/>
      <c r="BD61" s="148"/>
      <c r="BE61" s="148"/>
      <c r="BF61" s="148"/>
      <c r="BG61" s="148"/>
      <c r="BH61" s="148"/>
      <c r="BI61" s="148"/>
      <c r="BJ61" s="148"/>
      <c r="BK61" s="148"/>
      <c r="BL61" s="148"/>
      <c r="BM61" s="148"/>
    </row>
    <row r="62" spans="1:65" ht="16.2" customHeight="1" x14ac:dyDescent="0.3">
      <c r="A62" s="42"/>
      <c r="B62" s="37">
        <v>52</v>
      </c>
      <c r="C62" s="32" t="s">
        <v>157</v>
      </c>
      <c r="D62" s="139">
        <v>5769650509.1311007</v>
      </c>
      <c r="E62" s="147">
        <v>0</v>
      </c>
      <c r="F62" s="150">
        <v>0</v>
      </c>
      <c r="G62" s="147">
        <v>0</v>
      </c>
      <c r="H62" s="147">
        <v>0</v>
      </c>
      <c r="I62" s="147">
        <v>0</v>
      </c>
      <c r="J62" s="148">
        <v>0</v>
      </c>
      <c r="K62" s="148">
        <v>0</v>
      </c>
      <c r="L62" s="148">
        <v>0</v>
      </c>
      <c r="M62" s="148">
        <v>0</v>
      </c>
      <c r="N62" s="148"/>
      <c r="O62" s="148"/>
      <c r="P62" s="148"/>
      <c r="Q62" s="148"/>
      <c r="R62" s="148"/>
      <c r="S62" s="148"/>
      <c r="T62" s="148"/>
      <c r="U62" s="148"/>
      <c r="V62" s="148">
        <v>0</v>
      </c>
      <c r="W62" s="148"/>
      <c r="X62" s="148"/>
      <c r="Y62" s="148"/>
      <c r="Z62" s="148"/>
      <c r="AA62" s="148"/>
      <c r="AB62" s="148"/>
      <c r="AC62" s="148"/>
      <c r="AD62" s="148"/>
      <c r="AE62" s="148"/>
      <c r="AF62" s="148"/>
      <c r="AG62" s="148"/>
      <c r="AH62" s="148"/>
      <c r="AI62" s="148"/>
      <c r="AJ62" s="148"/>
      <c r="AK62" s="148"/>
      <c r="AL62" s="148"/>
      <c r="AM62" s="148"/>
      <c r="AN62" s="148"/>
      <c r="AO62" s="148"/>
      <c r="AP62" s="148"/>
      <c r="AQ62" s="148"/>
      <c r="AR62" s="148"/>
      <c r="AS62" s="148"/>
      <c r="AT62" s="148"/>
      <c r="AU62" s="148"/>
      <c r="AV62" s="148"/>
      <c r="AW62" s="148"/>
      <c r="AX62" s="148"/>
      <c r="AY62" s="148"/>
      <c r="AZ62" s="148"/>
      <c r="BA62" s="148"/>
      <c r="BB62" s="148"/>
      <c r="BC62" s="148"/>
      <c r="BD62" s="148"/>
      <c r="BE62" s="148"/>
      <c r="BF62" s="148"/>
      <c r="BG62" s="148"/>
      <c r="BH62" s="148"/>
      <c r="BI62" s="148"/>
      <c r="BJ62" s="148"/>
      <c r="BK62" s="148"/>
      <c r="BL62" s="148"/>
      <c r="BM62" s="148"/>
    </row>
    <row r="63" spans="1:65" ht="16.2" customHeight="1" x14ac:dyDescent="0.3">
      <c r="A63" s="42"/>
      <c r="B63" s="37">
        <v>53</v>
      </c>
      <c r="C63" s="33" t="s">
        <v>158</v>
      </c>
      <c r="D63" s="139">
        <v>200895851825.04474</v>
      </c>
      <c r="E63" s="140">
        <v>28752243343.076962</v>
      </c>
      <c r="F63" s="141">
        <v>887396807.52057552</v>
      </c>
      <c r="G63" s="140">
        <v>158664475.16097516</v>
      </c>
      <c r="H63" s="140">
        <v>74091285.255288824</v>
      </c>
      <c r="I63" s="140">
        <v>431160378.20938051</v>
      </c>
      <c r="J63" s="140">
        <v>106029763.35949956</v>
      </c>
      <c r="K63" s="140">
        <v>5432994.9930988662</v>
      </c>
      <c r="L63" s="139">
        <v>0</v>
      </c>
      <c r="M63" s="139">
        <v>0</v>
      </c>
      <c r="N63" s="144">
        <v>0</v>
      </c>
      <c r="O63" s="144"/>
      <c r="P63" s="144"/>
      <c r="Q63" s="144"/>
      <c r="R63" s="144">
        <v>0</v>
      </c>
      <c r="S63" s="144"/>
      <c r="T63" s="144"/>
      <c r="U63" s="144"/>
      <c r="V63" s="144">
        <v>0</v>
      </c>
      <c r="W63" s="144"/>
      <c r="X63" s="144"/>
      <c r="Y63" s="144"/>
      <c r="Z63" s="144">
        <v>0</v>
      </c>
      <c r="AA63" s="144"/>
      <c r="AB63" s="144"/>
      <c r="AC63" s="144"/>
      <c r="AD63" s="144">
        <f t="shared" ref="AD63:AF65" si="8">E63+J63+N63+R63+V63+Z63</f>
        <v>28858273106.436462</v>
      </c>
      <c r="AE63" s="144">
        <f t="shared" si="8"/>
        <v>892829802.51367438</v>
      </c>
      <c r="AF63" s="144">
        <f t="shared" si="8"/>
        <v>158664475.16097516</v>
      </c>
      <c r="AG63" s="144">
        <f t="shared" ref="AG63" si="9">H63</f>
        <v>74091285.255288824</v>
      </c>
      <c r="AH63" s="144">
        <f t="shared" ref="AH63" si="10">I63+M63+Q63+U63+Y63+AC63</f>
        <v>431160378.20938051</v>
      </c>
      <c r="AI63" s="144"/>
      <c r="AJ63" s="144"/>
      <c r="AK63" s="144"/>
      <c r="AL63" s="144"/>
      <c r="AM63" s="144"/>
      <c r="AN63" s="144"/>
      <c r="AO63" s="144"/>
      <c r="AP63" s="144"/>
      <c r="AQ63" s="144"/>
      <c r="AR63" s="144"/>
      <c r="AS63" s="144"/>
      <c r="AT63" s="144"/>
      <c r="AU63" s="144"/>
      <c r="AV63" s="144"/>
      <c r="AW63" s="144"/>
      <c r="AX63" s="144"/>
      <c r="AY63" s="144"/>
      <c r="AZ63" s="144"/>
      <c r="BA63" s="144"/>
      <c r="BB63" s="144"/>
      <c r="BC63" s="144"/>
      <c r="BD63" s="144"/>
      <c r="BE63" s="144"/>
      <c r="BF63" s="144"/>
      <c r="BG63" s="144"/>
      <c r="BH63" s="144"/>
      <c r="BI63" s="144"/>
      <c r="BJ63" s="144"/>
      <c r="BK63" s="144"/>
      <c r="BL63" s="144"/>
      <c r="BM63" s="144"/>
    </row>
    <row r="64" spans="1:65" ht="16.2" customHeight="1" x14ac:dyDescent="0.3">
      <c r="A64" s="42"/>
      <c r="B64" s="193" t="s">
        <v>159</v>
      </c>
      <c r="C64" s="194"/>
      <c r="D64" s="194"/>
      <c r="E64" s="194"/>
      <c r="F64" s="194"/>
      <c r="G64" s="194"/>
      <c r="H64" s="194"/>
      <c r="I64" s="194"/>
      <c r="J64" s="194"/>
      <c r="K64" s="194"/>
      <c r="L64" s="194"/>
      <c r="M64" s="194"/>
      <c r="N64" s="194"/>
      <c r="O64" s="194"/>
      <c r="P64" s="194"/>
      <c r="Q64" s="194"/>
      <c r="R64" s="194"/>
      <c r="S64" s="194"/>
      <c r="T64" s="194"/>
      <c r="U64" s="194"/>
      <c r="V64" s="194"/>
      <c r="W64" s="194"/>
      <c r="X64" s="194"/>
      <c r="Y64" s="194"/>
      <c r="Z64" s="194"/>
      <c r="AA64" s="194"/>
      <c r="AB64" s="194"/>
      <c r="AC64" s="194"/>
      <c r="AD64" s="194"/>
      <c r="AE64" s="194"/>
      <c r="AF64" s="194"/>
      <c r="AG64" s="194"/>
      <c r="AH64" s="194"/>
      <c r="AI64" s="194"/>
      <c r="AJ64" s="194"/>
      <c r="AK64" s="194"/>
      <c r="AL64" s="194"/>
      <c r="AM64" s="194"/>
      <c r="AN64" s="194"/>
      <c r="AO64" s="194"/>
      <c r="AP64" s="194"/>
      <c r="AQ64" s="194"/>
      <c r="AR64" s="194"/>
      <c r="AS64" s="194"/>
      <c r="AT64" s="194"/>
      <c r="AU64" s="194"/>
      <c r="AV64" s="194"/>
      <c r="AW64" s="194"/>
      <c r="AX64" s="194"/>
      <c r="AY64" s="194"/>
      <c r="AZ64" s="194"/>
      <c r="BA64" s="194"/>
      <c r="BB64" s="194"/>
      <c r="BC64" s="194"/>
      <c r="BD64" s="194"/>
      <c r="BE64" s="194"/>
      <c r="BF64" s="194"/>
      <c r="BG64" s="194"/>
      <c r="BH64" s="194"/>
      <c r="BI64" s="194"/>
      <c r="BJ64" s="194"/>
      <c r="BK64" s="194"/>
      <c r="BL64" s="194"/>
      <c r="BM64" s="195"/>
    </row>
    <row r="65" spans="1:65" ht="16.2" customHeight="1" x14ac:dyDescent="0.3">
      <c r="A65" s="42"/>
      <c r="B65" s="37">
        <v>54</v>
      </c>
      <c r="C65" s="57" t="s">
        <v>26</v>
      </c>
      <c r="D65" s="138">
        <v>9760729147.3979607</v>
      </c>
      <c r="E65" s="141">
        <v>223011100.28</v>
      </c>
      <c r="F65" s="141">
        <v>120766172.33</v>
      </c>
      <c r="G65" s="140">
        <v>0</v>
      </c>
      <c r="H65" s="141">
        <v>13548300.810000001</v>
      </c>
      <c r="I65" s="164">
        <v>64869217.310000002</v>
      </c>
      <c r="J65" s="140">
        <v>0</v>
      </c>
      <c r="K65" s="140">
        <v>0</v>
      </c>
      <c r="L65" s="140">
        <v>0</v>
      </c>
      <c r="M65" s="140">
        <v>0</v>
      </c>
      <c r="N65" s="144">
        <v>0</v>
      </c>
      <c r="O65" s="144"/>
      <c r="P65" s="144"/>
      <c r="Q65" s="144"/>
      <c r="R65" s="144">
        <v>0</v>
      </c>
      <c r="S65" s="144"/>
      <c r="T65" s="144"/>
      <c r="U65" s="144"/>
      <c r="V65" s="144">
        <v>0</v>
      </c>
      <c r="W65" s="144"/>
      <c r="X65" s="144"/>
      <c r="Y65" s="144"/>
      <c r="Z65" s="144">
        <v>0</v>
      </c>
      <c r="AA65" s="144"/>
      <c r="AB65" s="144"/>
      <c r="AC65" s="144"/>
      <c r="AD65" s="144">
        <f t="shared" si="8"/>
        <v>223011100.28</v>
      </c>
      <c r="AE65" s="144">
        <f t="shared" ref="AE65" si="11">F65+K65+O65+S65+W65+AA65</f>
        <v>120766172.33</v>
      </c>
      <c r="AF65" s="144">
        <f t="shared" ref="AF65" si="12">G65+L65+P65+T65+X65+AB65</f>
        <v>0</v>
      </c>
      <c r="AG65" s="144">
        <f t="shared" ref="AG65" si="13">H65+M65+Q65+U65+Y65+AC65</f>
        <v>13548300.810000001</v>
      </c>
      <c r="AH65" s="144">
        <f>I65+N65+R65+V65+Z65+AC65</f>
        <v>64869217.310000002</v>
      </c>
      <c r="AI65" s="144"/>
      <c r="AJ65" s="143"/>
      <c r="AK65" s="143"/>
      <c r="AL65" s="143"/>
      <c r="AM65" s="143"/>
      <c r="AN65" s="143"/>
      <c r="AO65" s="143"/>
      <c r="AP65" s="143"/>
      <c r="AQ65" s="143"/>
      <c r="AR65" s="143"/>
      <c r="AS65" s="143"/>
      <c r="AT65" s="143"/>
      <c r="AU65" s="143"/>
      <c r="AV65" s="143"/>
      <c r="AW65" s="143"/>
      <c r="AX65" s="143"/>
      <c r="AY65" s="143"/>
      <c r="AZ65" s="143"/>
      <c r="BA65" s="143"/>
      <c r="BB65" s="143"/>
      <c r="BC65" s="143"/>
      <c r="BD65" s="143"/>
      <c r="BE65" s="143"/>
      <c r="BF65" s="143"/>
      <c r="BG65" s="143"/>
      <c r="BH65" s="143"/>
      <c r="BI65" s="143"/>
      <c r="BJ65" s="143"/>
      <c r="BK65" s="143"/>
      <c r="BL65" s="143"/>
      <c r="BM65" s="143"/>
    </row>
    <row r="66" spans="1:65" ht="16.2" customHeight="1" x14ac:dyDescent="0.3">
      <c r="A66" s="42"/>
      <c r="B66" s="37">
        <v>55</v>
      </c>
      <c r="C66" s="16" t="s">
        <v>27</v>
      </c>
      <c r="D66" s="139">
        <v>55541793075</v>
      </c>
      <c r="E66" s="140">
        <v>0</v>
      </c>
      <c r="F66" s="141">
        <v>0</v>
      </c>
      <c r="G66" s="140">
        <v>0</v>
      </c>
      <c r="H66" s="140">
        <v>0</v>
      </c>
      <c r="I66" s="140">
        <v>0</v>
      </c>
      <c r="J66" s="144">
        <v>0</v>
      </c>
      <c r="K66" s="144">
        <v>0</v>
      </c>
      <c r="L66" s="144">
        <v>0</v>
      </c>
      <c r="M66" s="144">
        <v>0</v>
      </c>
      <c r="N66" s="144">
        <v>0</v>
      </c>
      <c r="O66" s="144"/>
      <c r="P66" s="144"/>
      <c r="Q66" s="144"/>
      <c r="R66" s="144">
        <v>0</v>
      </c>
      <c r="S66" s="144"/>
      <c r="T66" s="144"/>
      <c r="U66" s="144"/>
      <c r="V66" s="144">
        <v>0</v>
      </c>
      <c r="W66" s="144"/>
      <c r="X66" s="144"/>
      <c r="Y66" s="144"/>
      <c r="Z66" s="144">
        <v>0</v>
      </c>
      <c r="AA66" s="144"/>
      <c r="AB66" s="144"/>
      <c r="AC66" s="144"/>
      <c r="AD66" s="144">
        <f t="shared" ref="AD66:AD68" si="14">E66+J66+N66+R66+V66+Z66</f>
        <v>0</v>
      </c>
      <c r="AE66" s="144">
        <f t="shared" ref="AE66:AE68" si="15">F66+K66+O66+S66+W66+AA66</f>
        <v>0</v>
      </c>
      <c r="AF66" s="144">
        <f t="shared" ref="AF66:AF68" si="16">G66+L66+P66+T66+X66+AB66</f>
        <v>0</v>
      </c>
      <c r="AG66" s="144">
        <f t="shared" ref="AG66:AG68" si="17">H66+M66+Q66+U66+Y66+AC66</f>
        <v>0</v>
      </c>
      <c r="AH66" s="144">
        <f t="shared" ref="AH66:AH68" si="18">I66+N66+R66+V66+Z66+AD66</f>
        <v>0</v>
      </c>
      <c r="AI66" s="144"/>
      <c r="AJ66" s="143"/>
      <c r="AK66" s="143"/>
      <c r="AL66" s="143"/>
      <c r="AM66" s="143"/>
      <c r="AN66" s="143"/>
      <c r="AO66" s="143"/>
      <c r="AP66" s="143"/>
      <c r="AQ66" s="143"/>
      <c r="AR66" s="143"/>
      <c r="AS66" s="143"/>
      <c r="AT66" s="143"/>
      <c r="AU66" s="143"/>
      <c r="AV66" s="143"/>
      <c r="AW66" s="143"/>
      <c r="AX66" s="143"/>
      <c r="AY66" s="143"/>
      <c r="AZ66" s="143"/>
      <c r="BA66" s="143"/>
      <c r="BB66" s="143"/>
      <c r="BC66" s="143"/>
      <c r="BD66" s="143"/>
      <c r="BE66" s="143"/>
      <c r="BF66" s="143"/>
      <c r="BG66" s="143"/>
      <c r="BH66" s="143"/>
      <c r="BI66" s="143"/>
      <c r="BJ66" s="143"/>
      <c r="BK66" s="143"/>
      <c r="BL66" s="143"/>
      <c r="BM66" s="143"/>
    </row>
    <row r="67" spans="1:65" ht="16.2" customHeight="1" x14ac:dyDescent="0.3">
      <c r="A67" s="42"/>
      <c r="B67" s="37">
        <v>56</v>
      </c>
      <c r="C67" s="58" t="s">
        <v>160</v>
      </c>
      <c r="D67" s="139">
        <v>0</v>
      </c>
      <c r="E67" s="140">
        <v>0</v>
      </c>
      <c r="F67" s="141">
        <v>0</v>
      </c>
      <c r="G67" s="140">
        <v>0</v>
      </c>
      <c r="H67" s="140">
        <v>0</v>
      </c>
      <c r="I67" s="140">
        <v>0</v>
      </c>
      <c r="J67" s="144">
        <v>0</v>
      </c>
      <c r="K67" s="144">
        <v>0</v>
      </c>
      <c r="L67" s="144">
        <v>0</v>
      </c>
      <c r="M67" s="144">
        <v>0</v>
      </c>
      <c r="N67" s="144">
        <v>0</v>
      </c>
      <c r="O67" s="144"/>
      <c r="P67" s="144"/>
      <c r="Q67" s="144"/>
      <c r="R67" s="144">
        <v>0</v>
      </c>
      <c r="S67" s="144"/>
      <c r="T67" s="144"/>
      <c r="U67" s="144"/>
      <c r="V67" s="144">
        <v>0</v>
      </c>
      <c r="W67" s="144"/>
      <c r="X67" s="144"/>
      <c r="Y67" s="144"/>
      <c r="Z67" s="144">
        <v>0</v>
      </c>
      <c r="AA67" s="144"/>
      <c r="AB67" s="144"/>
      <c r="AC67" s="144"/>
      <c r="AD67" s="144">
        <f t="shared" si="14"/>
        <v>0</v>
      </c>
      <c r="AE67" s="144">
        <f t="shared" si="15"/>
        <v>0</v>
      </c>
      <c r="AF67" s="144">
        <f t="shared" si="16"/>
        <v>0</v>
      </c>
      <c r="AG67" s="144">
        <f t="shared" si="17"/>
        <v>0</v>
      </c>
      <c r="AH67" s="144">
        <f t="shared" si="18"/>
        <v>0</v>
      </c>
      <c r="AI67" s="144"/>
      <c r="AJ67" s="143"/>
      <c r="AK67" s="143"/>
      <c r="AL67" s="143"/>
      <c r="AM67" s="143"/>
      <c r="AN67" s="143"/>
      <c r="AO67" s="143"/>
      <c r="AP67" s="143"/>
      <c r="AQ67" s="143"/>
      <c r="AR67" s="143"/>
      <c r="AS67" s="143"/>
      <c r="AT67" s="143"/>
      <c r="AU67" s="143"/>
      <c r="AV67" s="143"/>
      <c r="AW67" s="143"/>
      <c r="AX67" s="143"/>
      <c r="AY67" s="143"/>
      <c r="AZ67" s="143"/>
      <c r="BA67" s="143"/>
      <c r="BB67" s="143"/>
      <c r="BC67" s="143"/>
      <c r="BD67" s="143"/>
      <c r="BE67" s="143"/>
      <c r="BF67" s="143"/>
      <c r="BG67" s="143"/>
      <c r="BH67" s="143"/>
      <c r="BI67" s="143"/>
      <c r="BJ67" s="143"/>
      <c r="BK67" s="143"/>
      <c r="BL67" s="143"/>
      <c r="BM67" s="143"/>
    </row>
    <row r="68" spans="1:65" ht="16.2" customHeight="1" x14ac:dyDescent="0.3">
      <c r="A68" s="42"/>
      <c r="B68" s="37">
        <v>57</v>
      </c>
      <c r="C68" s="58" t="s">
        <v>161</v>
      </c>
      <c r="D68" s="139">
        <v>0</v>
      </c>
      <c r="E68" s="140">
        <v>0</v>
      </c>
      <c r="F68" s="141">
        <v>0</v>
      </c>
      <c r="G68" s="140">
        <v>0</v>
      </c>
      <c r="H68" s="140">
        <v>0</v>
      </c>
      <c r="I68" s="140">
        <v>0</v>
      </c>
      <c r="J68" s="144">
        <v>0</v>
      </c>
      <c r="K68" s="144">
        <v>0</v>
      </c>
      <c r="L68" s="144">
        <v>0</v>
      </c>
      <c r="M68" s="144">
        <v>0</v>
      </c>
      <c r="N68" s="144">
        <v>0</v>
      </c>
      <c r="O68" s="144"/>
      <c r="P68" s="144"/>
      <c r="Q68" s="144"/>
      <c r="R68" s="144">
        <v>0</v>
      </c>
      <c r="S68" s="144"/>
      <c r="T68" s="144"/>
      <c r="U68" s="144"/>
      <c r="V68" s="144">
        <v>0</v>
      </c>
      <c r="W68" s="144"/>
      <c r="X68" s="144"/>
      <c r="Y68" s="144"/>
      <c r="Z68" s="144">
        <v>0</v>
      </c>
      <c r="AA68" s="144"/>
      <c r="AB68" s="144"/>
      <c r="AC68" s="144"/>
      <c r="AD68" s="144">
        <f t="shared" si="14"/>
        <v>0</v>
      </c>
      <c r="AE68" s="144">
        <f t="shared" si="15"/>
        <v>0</v>
      </c>
      <c r="AF68" s="144">
        <f t="shared" si="16"/>
        <v>0</v>
      </c>
      <c r="AG68" s="144">
        <f t="shared" si="17"/>
        <v>0</v>
      </c>
      <c r="AH68" s="144">
        <f t="shared" si="18"/>
        <v>0</v>
      </c>
      <c r="AI68" s="144"/>
      <c r="AJ68" s="143"/>
      <c r="AK68" s="143"/>
      <c r="AL68" s="143"/>
      <c r="AM68" s="143"/>
      <c r="AN68" s="143"/>
      <c r="AO68" s="143"/>
      <c r="AP68" s="143"/>
      <c r="AQ68" s="143"/>
      <c r="AR68" s="143"/>
      <c r="AS68" s="143"/>
      <c r="AT68" s="143"/>
      <c r="AU68" s="143"/>
      <c r="AV68" s="143"/>
      <c r="AW68" s="143"/>
      <c r="AX68" s="143"/>
      <c r="AY68" s="143"/>
      <c r="AZ68" s="143"/>
      <c r="BA68" s="143"/>
      <c r="BB68" s="143"/>
      <c r="BC68" s="143"/>
      <c r="BD68" s="143"/>
      <c r="BE68" s="143"/>
      <c r="BF68" s="143"/>
      <c r="BG68" s="143"/>
      <c r="BH68" s="143"/>
      <c r="BI68" s="143"/>
      <c r="BJ68" s="143"/>
      <c r="BK68" s="143"/>
      <c r="BL68" s="143"/>
      <c r="BM68" s="143"/>
    </row>
    <row r="69" spans="1:65" x14ac:dyDescent="0.3">
      <c r="J69" s="111"/>
    </row>
    <row r="70" spans="1:65" x14ac:dyDescent="0.3">
      <c r="B70" s="188" t="s">
        <v>162</v>
      </c>
      <c r="C70" s="188"/>
      <c r="D70" s="188"/>
      <c r="E70" s="188"/>
    </row>
    <row r="71" spans="1:65" x14ac:dyDescent="0.3">
      <c r="B71" s="188" t="s">
        <v>163</v>
      </c>
      <c r="C71" s="188"/>
      <c r="D71" s="188"/>
      <c r="E71" s="188"/>
    </row>
    <row r="72" spans="1:65" x14ac:dyDescent="0.3">
      <c r="B72" s="188" t="s">
        <v>164</v>
      </c>
      <c r="C72" s="188"/>
      <c r="D72" s="188"/>
      <c r="E72" s="188"/>
    </row>
    <row r="73" spans="1:65" x14ac:dyDescent="0.3">
      <c r="B73" s="188" t="s">
        <v>165</v>
      </c>
      <c r="C73" s="188"/>
      <c r="D73" s="188"/>
      <c r="E73" s="188"/>
    </row>
  </sheetData>
  <mergeCells count="53">
    <mergeCell ref="BA6:BD6"/>
    <mergeCell ref="BE6:BH6"/>
    <mergeCell ref="BI6:BM6"/>
    <mergeCell ref="E7:I7"/>
    <mergeCell ref="J7:M7"/>
    <mergeCell ref="AD7:AH7"/>
    <mergeCell ref="BA7:BD7"/>
    <mergeCell ref="AE8:AH8"/>
    <mergeCell ref="E6:I6"/>
    <mergeCell ref="AD6:AH6"/>
    <mergeCell ref="Z6:AC6"/>
    <mergeCell ref="Z7:AC7"/>
    <mergeCell ref="AA8:AC8"/>
    <mergeCell ref="V6:Y6"/>
    <mergeCell ref="V7:Y7"/>
    <mergeCell ref="W8:Y8"/>
    <mergeCell ref="R6:U6"/>
    <mergeCell ref="R7:U7"/>
    <mergeCell ref="S8:U8"/>
    <mergeCell ref="N6:Q6"/>
    <mergeCell ref="N7:Q7"/>
    <mergeCell ref="B70:E70"/>
    <mergeCell ref="B72:E72"/>
    <mergeCell ref="B71:E71"/>
    <mergeCell ref="B73:E73"/>
    <mergeCell ref="B5:C9"/>
    <mergeCell ref="B64:BM64"/>
    <mergeCell ref="BE7:BH7"/>
    <mergeCell ref="BI7:BM7"/>
    <mergeCell ref="BJ8:BM8"/>
    <mergeCell ref="BB8:BD8"/>
    <mergeCell ref="BF8:BH8"/>
    <mergeCell ref="AI6:AI9"/>
    <mergeCell ref="AI5:BM5"/>
    <mergeCell ref="J6:M6"/>
    <mergeCell ref="D5:AH5"/>
    <mergeCell ref="D6:D9"/>
    <mergeCell ref="D2:R2"/>
    <mergeCell ref="O8:Q8"/>
    <mergeCell ref="AW6:AZ6"/>
    <mergeCell ref="AW7:AZ7"/>
    <mergeCell ref="AX8:AZ8"/>
    <mergeCell ref="AS6:AV6"/>
    <mergeCell ref="AS7:AV7"/>
    <mergeCell ref="AT8:AV8"/>
    <mergeCell ref="AO6:AR6"/>
    <mergeCell ref="AO7:AR7"/>
    <mergeCell ref="AP8:AR8"/>
    <mergeCell ref="AJ6:AN6"/>
    <mergeCell ref="AJ7:AN7"/>
    <mergeCell ref="AK8:AN8"/>
    <mergeCell ref="F8:I8"/>
    <mergeCell ref="K8:M8"/>
  </mergeCells>
  <pageMargins left="0.7" right="0.7" top="0.75" bottom="0.75" header="0.3" footer="0.3"/>
  <pageSetup paperSize="9" scale="12" fitToHeight="0" orientation="landscape" r:id="rId1"/>
  <headerFooter>
    <oddFooter>&amp;R_x000D_&amp;1#&amp;"Calibri"&amp;10&amp;K000000 Classification: GENERAL</oddFooter>
  </headerFooter>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2:AE76"/>
  <sheetViews>
    <sheetView zoomScale="40" zoomScaleNormal="40" workbookViewId="0">
      <selection activeCell="AF52" sqref="AF52"/>
    </sheetView>
  </sheetViews>
  <sheetFormatPr defaultColWidth="8.59765625" defaultRowHeight="14.4" x14ac:dyDescent="0.3"/>
  <cols>
    <col min="1" max="1" width="7.796875" style="7" customWidth="1"/>
    <col min="2" max="2" width="8.59765625" style="7"/>
    <col min="3" max="3" width="80.59765625" style="7" customWidth="1"/>
    <col min="4" max="5" width="19.5" style="128" customWidth="1"/>
    <col min="6" max="6" width="13.59765625" style="7" customWidth="1"/>
    <col min="7" max="7" width="16.796875" style="7" customWidth="1"/>
    <col min="8" max="8" width="14.59765625" style="7" customWidth="1"/>
    <col min="9" max="9" width="16.3984375" style="7" customWidth="1"/>
    <col min="10" max="10" width="13.59765625" style="7" customWidth="1"/>
    <col min="11" max="11" width="16.796875" style="7" customWidth="1"/>
    <col min="12" max="12" width="14.59765625" style="15" customWidth="1"/>
    <col min="13" max="13" width="17.296875" style="15" customWidth="1"/>
    <col min="14" max="14" width="13.59765625" style="15" customWidth="1"/>
    <col min="15" max="15" width="16.796875" style="15" customWidth="1"/>
    <col min="16" max="16" width="14.59765625" style="15" customWidth="1"/>
    <col min="17" max="17" width="17.296875" style="15" customWidth="1"/>
    <col min="18" max="18" width="13.59765625" style="15" customWidth="1"/>
    <col min="19" max="19" width="16.796875" style="15" customWidth="1"/>
    <col min="20" max="20" width="14.59765625" style="15" customWidth="1"/>
    <col min="21" max="21" width="17.296875" style="15" customWidth="1"/>
    <col min="22" max="22" width="13.59765625" style="15" customWidth="1"/>
    <col min="23" max="23" width="16.796875" style="15" customWidth="1"/>
    <col min="24" max="24" width="14.59765625" style="15" customWidth="1"/>
    <col min="25" max="25" width="17.296875" style="15" customWidth="1"/>
    <col min="26" max="26" width="13.59765625" style="15" customWidth="1"/>
    <col min="27" max="27" width="16.796875" style="15" customWidth="1"/>
    <col min="28" max="28" width="17.5" style="7" customWidth="1"/>
    <col min="29" max="29" width="16" style="7" customWidth="1"/>
    <col min="30" max="30" width="13.59765625" style="7" customWidth="1"/>
    <col min="31" max="31" width="16.59765625" style="7" customWidth="1"/>
    <col min="32" max="16384" width="8.59765625" style="7"/>
  </cols>
  <sheetData>
    <row r="2" spans="2:31" ht="51.6" customHeight="1" x14ac:dyDescent="0.3">
      <c r="B2" s="4" t="s">
        <v>166</v>
      </c>
      <c r="D2" s="178" t="s">
        <v>167</v>
      </c>
      <c r="E2" s="178"/>
      <c r="F2" s="178"/>
      <c r="G2" s="178"/>
      <c r="H2" s="178"/>
      <c r="I2" s="178"/>
      <c r="J2" s="178"/>
      <c r="K2" s="178"/>
      <c r="L2" s="178"/>
      <c r="M2" s="178"/>
      <c r="N2" s="178"/>
      <c r="O2" s="178"/>
      <c r="P2" s="178"/>
      <c r="Q2" s="178"/>
      <c r="R2" s="178"/>
    </row>
    <row r="3" spans="2:31" x14ac:dyDescent="0.3">
      <c r="B3" s="4"/>
    </row>
    <row r="4" spans="2:31" x14ac:dyDescent="0.3">
      <c r="B4" s="59"/>
      <c r="C4" s="60"/>
      <c r="D4" s="129" t="s">
        <v>44</v>
      </c>
      <c r="E4" s="129" t="s">
        <v>45</v>
      </c>
      <c r="F4" s="61" t="s">
        <v>46</v>
      </c>
      <c r="G4" s="40" t="s">
        <v>47</v>
      </c>
      <c r="H4" s="40" t="s">
        <v>48</v>
      </c>
      <c r="I4" s="40" t="s">
        <v>49</v>
      </c>
      <c r="J4" s="40" t="s">
        <v>50</v>
      </c>
      <c r="K4" s="40" t="s">
        <v>51</v>
      </c>
      <c r="L4" s="40" t="s">
        <v>52</v>
      </c>
      <c r="M4" s="40" t="s">
        <v>53</v>
      </c>
      <c r="N4" s="40" t="s">
        <v>54</v>
      </c>
      <c r="O4" s="40" t="s">
        <v>55</v>
      </c>
      <c r="P4" s="40" t="s">
        <v>56</v>
      </c>
      <c r="Q4" s="40" t="s">
        <v>57</v>
      </c>
      <c r="R4" s="40" t="s">
        <v>58</v>
      </c>
      <c r="S4" s="41" t="s">
        <v>59</v>
      </c>
      <c r="T4" s="40" t="s">
        <v>60</v>
      </c>
      <c r="U4" s="40" t="s">
        <v>61</v>
      </c>
      <c r="V4" s="40" t="s">
        <v>62</v>
      </c>
      <c r="W4" s="40" t="s">
        <v>63</v>
      </c>
      <c r="X4" s="40" t="s">
        <v>64</v>
      </c>
      <c r="Y4" s="40" t="s">
        <v>65</v>
      </c>
      <c r="Z4" s="40" t="s">
        <v>66</v>
      </c>
      <c r="AA4" s="40" t="s">
        <v>67</v>
      </c>
      <c r="AB4" s="40" t="s">
        <v>168</v>
      </c>
      <c r="AC4" s="40" t="s">
        <v>68</v>
      </c>
      <c r="AD4" s="40" t="s">
        <v>69</v>
      </c>
      <c r="AE4" s="40" t="s">
        <v>70</v>
      </c>
    </row>
    <row r="5" spans="2:31" ht="14.4" customHeight="1" x14ac:dyDescent="0.3">
      <c r="B5" s="59"/>
      <c r="C5" s="208" t="s">
        <v>169</v>
      </c>
      <c r="D5" s="204" t="s">
        <v>110</v>
      </c>
      <c r="E5" s="205"/>
      <c r="F5" s="205"/>
      <c r="G5" s="205"/>
      <c r="H5" s="204" t="s">
        <v>111</v>
      </c>
      <c r="I5" s="213"/>
      <c r="J5" s="213"/>
      <c r="K5" s="214"/>
      <c r="L5" s="204" t="s">
        <v>112</v>
      </c>
      <c r="M5" s="205"/>
      <c r="N5" s="205"/>
      <c r="O5" s="205"/>
      <c r="P5" s="204" t="s">
        <v>113</v>
      </c>
      <c r="Q5" s="205"/>
      <c r="R5" s="205"/>
      <c r="S5" s="205"/>
      <c r="T5" s="204" t="s">
        <v>114</v>
      </c>
      <c r="U5" s="205"/>
      <c r="V5" s="205"/>
      <c r="W5" s="205"/>
      <c r="X5" s="204" t="s">
        <v>115</v>
      </c>
      <c r="Y5" s="205"/>
      <c r="Z5" s="205"/>
      <c r="AA5" s="205"/>
      <c r="AB5" s="204" t="s">
        <v>116</v>
      </c>
      <c r="AC5" s="205"/>
      <c r="AD5" s="205"/>
      <c r="AE5" s="209"/>
    </row>
    <row r="6" spans="2:31" s="156" customFormat="1" ht="37.5" customHeight="1" x14ac:dyDescent="0.3">
      <c r="B6" s="155"/>
      <c r="C6" s="196"/>
      <c r="D6" s="210" t="s">
        <v>170</v>
      </c>
      <c r="E6" s="211"/>
      <c r="F6" s="206" t="s">
        <v>171</v>
      </c>
      <c r="G6" s="207"/>
      <c r="H6" s="206" t="s">
        <v>170</v>
      </c>
      <c r="I6" s="207"/>
      <c r="J6" s="206" t="s">
        <v>171</v>
      </c>
      <c r="K6" s="207"/>
      <c r="L6" s="206" t="s">
        <v>170</v>
      </c>
      <c r="M6" s="207"/>
      <c r="N6" s="206" t="s">
        <v>171</v>
      </c>
      <c r="O6" s="207"/>
      <c r="P6" s="206" t="s">
        <v>170</v>
      </c>
      <c r="Q6" s="207"/>
      <c r="R6" s="206" t="s">
        <v>171</v>
      </c>
      <c r="S6" s="207"/>
      <c r="T6" s="206" t="s">
        <v>170</v>
      </c>
      <c r="U6" s="207"/>
      <c r="V6" s="206" t="s">
        <v>171</v>
      </c>
      <c r="W6" s="207"/>
      <c r="X6" s="206" t="s">
        <v>170</v>
      </c>
      <c r="Y6" s="207"/>
      <c r="Z6" s="206" t="s">
        <v>171</v>
      </c>
      <c r="AA6" s="207"/>
      <c r="AB6" s="206" t="s">
        <v>170</v>
      </c>
      <c r="AC6" s="207"/>
      <c r="AD6" s="206" t="s">
        <v>171</v>
      </c>
      <c r="AE6" s="212"/>
    </row>
    <row r="7" spans="2:31" ht="24.6" customHeight="1" x14ac:dyDescent="0.3">
      <c r="B7" s="60"/>
      <c r="C7" s="196"/>
      <c r="D7" s="185" t="s">
        <v>172</v>
      </c>
      <c r="E7" s="187"/>
      <c r="F7" s="179" t="s">
        <v>172</v>
      </c>
      <c r="G7" s="181"/>
      <c r="H7" s="179" t="s">
        <v>172</v>
      </c>
      <c r="I7" s="181"/>
      <c r="J7" s="179" t="s">
        <v>172</v>
      </c>
      <c r="K7" s="181"/>
      <c r="L7" s="179" t="s">
        <v>172</v>
      </c>
      <c r="M7" s="181"/>
      <c r="N7" s="179" t="s">
        <v>172</v>
      </c>
      <c r="O7" s="181"/>
      <c r="P7" s="179" t="s">
        <v>172</v>
      </c>
      <c r="Q7" s="181"/>
      <c r="R7" s="179" t="s">
        <v>172</v>
      </c>
      <c r="S7" s="181"/>
      <c r="T7" s="179" t="s">
        <v>172</v>
      </c>
      <c r="U7" s="181"/>
      <c r="V7" s="179" t="s">
        <v>172</v>
      </c>
      <c r="W7" s="181"/>
      <c r="X7" s="179" t="s">
        <v>172</v>
      </c>
      <c r="Y7" s="181"/>
      <c r="Z7" s="179" t="s">
        <v>172</v>
      </c>
      <c r="AA7" s="181"/>
      <c r="AB7" s="179" t="s">
        <v>172</v>
      </c>
      <c r="AC7" s="181"/>
      <c r="AD7" s="179" t="s">
        <v>172</v>
      </c>
      <c r="AE7" s="181"/>
    </row>
    <row r="8" spans="2:31" ht="72" x14ac:dyDescent="0.3">
      <c r="B8" s="62"/>
      <c r="C8" s="197"/>
      <c r="D8" s="110" t="s">
        <v>173</v>
      </c>
      <c r="E8" s="130" t="s">
        <v>174</v>
      </c>
      <c r="F8" s="63" t="s">
        <v>173</v>
      </c>
      <c r="G8" s="37" t="s">
        <v>174</v>
      </c>
      <c r="H8" s="63" t="s">
        <v>173</v>
      </c>
      <c r="I8" s="37" t="s">
        <v>175</v>
      </c>
      <c r="J8" s="63" t="s">
        <v>173</v>
      </c>
      <c r="K8" s="37" t="s">
        <v>175</v>
      </c>
      <c r="L8" s="63" t="s">
        <v>173</v>
      </c>
      <c r="M8" s="37" t="s">
        <v>176</v>
      </c>
      <c r="N8" s="63" t="s">
        <v>173</v>
      </c>
      <c r="O8" s="37" t="s">
        <v>176</v>
      </c>
      <c r="P8" s="63" t="s">
        <v>173</v>
      </c>
      <c r="Q8" s="37" t="s">
        <v>177</v>
      </c>
      <c r="R8" s="63" t="s">
        <v>173</v>
      </c>
      <c r="S8" s="37" t="s">
        <v>177</v>
      </c>
      <c r="T8" s="63" t="s">
        <v>173</v>
      </c>
      <c r="U8" s="37" t="s">
        <v>178</v>
      </c>
      <c r="V8" s="63" t="s">
        <v>173</v>
      </c>
      <c r="W8" s="37" t="s">
        <v>178</v>
      </c>
      <c r="X8" s="63" t="s">
        <v>173</v>
      </c>
      <c r="Y8" s="37" t="s">
        <v>179</v>
      </c>
      <c r="Z8" s="63" t="s">
        <v>173</v>
      </c>
      <c r="AA8" s="37" t="s">
        <v>179</v>
      </c>
      <c r="AB8" s="63" t="s">
        <v>173</v>
      </c>
      <c r="AC8" s="37" t="s">
        <v>180</v>
      </c>
      <c r="AD8" s="63" t="s">
        <v>173</v>
      </c>
      <c r="AE8" s="37" t="s">
        <v>180</v>
      </c>
    </row>
    <row r="9" spans="2:31" x14ac:dyDescent="0.3">
      <c r="B9" s="61">
        <v>1</v>
      </c>
      <c r="C9" s="126" t="s">
        <v>181</v>
      </c>
      <c r="D9" s="151">
        <v>5041216.9950593598</v>
      </c>
      <c r="E9" s="151">
        <v>1095733.8013846399</v>
      </c>
      <c r="F9" s="152"/>
      <c r="G9" s="152"/>
      <c r="H9" s="151">
        <v>0</v>
      </c>
      <c r="I9" s="151">
        <v>0</v>
      </c>
      <c r="J9" s="152"/>
      <c r="K9" s="152"/>
      <c r="L9" s="143">
        <v>0</v>
      </c>
      <c r="M9" s="153"/>
      <c r="N9" s="152"/>
      <c r="O9" s="152"/>
      <c r="P9" s="153">
        <v>0</v>
      </c>
      <c r="Q9" s="153"/>
      <c r="R9" s="152"/>
      <c r="S9" s="152"/>
      <c r="T9" s="153">
        <v>0</v>
      </c>
      <c r="U9" s="153"/>
      <c r="V9" s="152"/>
      <c r="W9" s="152"/>
      <c r="X9" s="153">
        <v>0</v>
      </c>
      <c r="Y9" s="153"/>
      <c r="Z9" s="152"/>
      <c r="AA9" s="152"/>
      <c r="AB9" s="143">
        <f t="shared" ref="AB9:AB40" si="0">D9+H9+L9+P9+T9+X9</f>
        <v>5041216.9950593598</v>
      </c>
      <c r="AC9" s="143">
        <f t="shared" ref="AC9:AC40" si="1">E9+I9+M9+Q9+U9+Y9</f>
        <v>1095733.8013846399</v>
      </c>
      <c r="AD9" s="152"/>
      <c r="AE9" s="152"/>
    </row>
    <row r="10" spans="2:31" x14ac:dyDescent="0.3">
      <c r="B10" s="61">
        <v>2</v>
      </c>
      <c r="C10" s="127" t="s">
        <v>182</v>
      </c>
      <c r="D10" s="151">
        <v>853873.64832000004</v>
      </c>
      <c r="E10" s="151">
        <v>266142.43583999999</v>
      </c>
      <c r="F10" s="152"/>
      <c r="G10" s="152"/>
      <c r="H10" s="151">
        <v>0</v>
      </c>
      <c r="I10" s="151">
        <v>0</v>
      </c>
      <c r="J10" s="152"/>
      <c r="K10" s="152"/>
      <c r="L10" s="143">
        <v>0</v>
      </c>
      <c r="M10" s="153"/>
      <c r="N10" s="152"/>
      <c r="O10" s="152"/>
      <c r="P10" s="153">
        <v>0</v>
      </c>
      <c r="Q10" s="153"/>
      <c r="R10" s="152"/>
      <c r="S10" s="152"/>
      <c r="T10" s="153">
        <v>0</v>
      </c>
      <c r="U10" s="153"/>
      <c r="V10" s="152"/>
      <c r="W10" s="152"/>
      <c r="X10" s="153">
        <v>0</v>
      </c>
      <c r="Y10" s="153"/>
      <c r="Z10" s="152"/>
      <c r="AA10" s="152"/>
      <c r="AB10" s="143">
        <f t="shared" si="0"/>
        <v>853873.64832000004</v>
      </c>
      <c r="AC10" s="143">
        <f t="shared" si="1"/>
        <v>266142.43583999999</v>
      </c>
      <c r="AD10" s="152"/>
      <c r="AE10" s="152"/>
    </row>
    <row r="11" spans="2:31" x14ac:dyDescent="0.3">
      <c r="B11" s="61">
        <v>3</v>
      </c>
      <c r="C11" s="127" t="s">
        <v>183</v>
      </c>
      <c r="D11" s="151">
        <v>3438910.01364</v>
      </c>
      <c r="E11" s="151">
        <v>759759.18906</v>
      </c>
      <c r="F11" s="152"/>
      <c r="G11" s="152"/>
      <c r="H11" s="151">
        <v>0</v>
      </c>
      <c r="I11" s="151">
        <v>0</v>
      </c>
      <c r="J11" s="152"/>
      <c r="K11" s="152"/>
      <c r="L11" s="143">
        <v>0</v>
      </c>
      <c r="M11" s="153"/>
      <c r="N11" s="152"/>
      <c r="O11" s="152"/>
      <c r="P11" s="153">
        <v>0</v>
      </c>
      <c r="Q11" s="153"/>
      <c r="R11" s="152"/>
      <c r="S11" s="152"/>
      <c r="T11" s="153">
        <v>0</v>
      </c>
      <c r="U11" s="153"/>
      <c r="V11" s="152"/>
      <c r="W11" s="152"/>
      <c r="X11" s="153">
        <v>0</v>
      </c>
      <c r="Y11" s="153"/>
      <c r="Z11" s="152"/>
      <c r="AA11" s="152"/>
      <c r="AB11" s="143">
        <f t="shared" si="0"/>
        <v>3438910.01364</v>
      </c>
      <c r="AC11" s="143">
        <f t="shared" si="1"/>
        <v>759759.18906</v>
      </c>
      <c r="AD11" s="152"/>
      <c r="AE11" s="152"/>
    </row>
    <row r="12" spans="2:31" x14ac:dyDescent="0.3">
      <c r="B12" s="61">
        <v>4</v>
      </c>
      <c r="C12" s="127" t="s">
        <v>184</v>
      </c>
      <c r="D12" s="151">
        <v>4224612.5339749996</v>
      </c>
      <c r="E12" s="151">
        <v>4436.8414499999999</v>
      </c>
      <c r="F12" s="152"/>
      <c r="G12" s="152"/>
      <c r="H12" s="151">
        <v>0</v>
      </c>
      <c r="I12" s="151">
        <v>0</v>
      </c>
      <c r="J12" s="152"/>
      <c r="K12" s="152"/>
      <c r="L12" s="143">
        <v>0</v>
      </c>
      <c r="M12" s="153"/>
      <c r="N12" s="152"/>
      <c r="O12" s="152"/>
      <c r="P12" s="153">
        <v>0</v>
      </c>
      <c r="Q12" s="153"/>
      <c r="R12" s="152"/>
      <c r="S12" s="152"/>
      <c r="T12" s="153">
        <v>0</v>
      </c>
      <c r="U12" s="153"/>
      <c r="V12" s="152"/>
      <c r="W12" s="152"/>
      <c r="X12" s="153">
        <v>0</v>
      </c>
      <c r="Y12" s="153"/>
      <c r="Z12" s="152"/>
      <c r="AA12" s="152"/>
      <c r="AB12" s="143">
        <f t="shared" si="0"/>
        <v>4224612.5339749996</v>
      </c>
      <c r="AC12" s="143">
        <f t="shared" si="1"/>
        <v>4436.8414499999999</v>
      </c>
      <c r="AD12" s="152"/>
      <c r="AE12" s="152"/>
    </row>
    <row r="13" spans="2:31" x14ac:dyDescent="0.3">
      <c r="B13" s="61">
        <v>5</v>
      </c>
      <c r="C13" s="127" t="s">
        <v>185</v>
      </c>
      <c r="D13" s="151">
        <v>119.50709999999999</v>
      </c>
      <c r="E13" s="151">
        <v>0</v>
      </c>
      <c r="F13" s="152"/>
      <c r="G13" s="152"/>
      <c r="H13" s="151">
        <v>0</v>
      </c>
      <c r="I13" s="151">
        <v>0</v>
      </c>
      <c r="J13" s="152"/>
      <c r="K13" s="152"/>
      <c r="L13" s="143">
        <v>0</v>
      </c>
      <c r="M13" s="153"/>
      <c r="N13" s="152"/>
      <c r="O13" s="152"/>
      <c r="P13" s="153">
        <v>0</v>
      </c>
      <c r="Q13" s="153"/>
      <c r="R13" s="152"/>
      <c r="S13" s="152"/>
      <c r="T13" s="153">
        <v>0</v>
      </c>
      <c r="U13" s="153"/>
      <c r="V13" s="152"/>
      <c r="W13" s="152"/>
      <c r="X13" s="153">
        <v>0</v>
      </c>
      <c r="Y13" s="153"/>
      <c r="Z13" s="152"/>
      <c r="AA13" s="152"/>
      <c r="AB13" s="143">
        <f t="shared" si="0"/>
        <v>119.50709999999999</v>
      </c>
      <c r="AC13" s="143">
        <f t="shared" si="1"/>
        <v>0</v>
      </c>
      <c r="AD13" s="152"/>
      <c r="AE13" s="152"/>
    </row>
    <row r="14" spans="2:31" x14ac:dyDescent="0.3">
      <c r="B14" s="61">
        <v>6</v>
      </c>
      <c r="C14" s="127" t="s">
        <v>186</v>
      </c>
      <c r="D14" s="139">
        <v>8279963.7820861796</v>
      </c>
      <c r="E14" s="139">
        <v>2580767.9320788099</v>
      </c>
      <c r="F14" s="148"/>
      <c r="G14" s="148"/>
      <c r="H14" s="139">
        <v>0</v>
      </c>
      <c r="I14" s="139">
        <v>0</v>
      </c>
      <c r="J14" s="148"/>
      <c r="K14" s="148"/>
      <c r="L14" s="143">
        <v>0</v>
      </c>
      <c r="M14" s="143"/>
      <c r="N14" s="148"/>
      <c r="O14" s="148"/>
      <c r="P14" s="143">
        <v>0</v>
      </c>
      <c r="Q14" s="143"/>
      <c r="R14" s="148"/>
      <c r="S14" s="148"/>
      <c r="T14" s="143">
        <v>0</v>
      </c>
      <c r="U14" s="143"/>
      <c r="V14" s="148"/>
      <c r="W14" s="148"/>
      <c r="X14" s="143">
        <v>0</v>
      </c>
      <c r="Y14" s="143"/>
      <c r="Z14" s="148"/>
      <c r="AA14" s="148"/>
      <c r="AB14" s="143">
        <f t="shared" si="0"/>
        <v>8279963.7820861796</v>
      </c>
      <c r="AC14" s="143">
        <f t="shared" si="1"/>
        <v>2580767.9320788099</v>
      </c>
      <c r="AD14" s="148"/>
      <c r="AE14" s="148"/>
    </row>
    <row r="15" spans="2:31" x14ac:dyDescent="0.3">
      <c r="B15" s="61">
        <v>7</v>
      </c>
      <c r="C15" s="127" t="s">
        <v>187</v>
      </c>
      <c r="D15" s="151">
        <v>2921.3449999999898</v>
      </c>
      <c r="E15" s="151">
        <v>635.07499999999902</v>
      </c>
      <c r="F15" s="152"/>
      <c r="G15" s="152"/>
      <c r="H15" s="151">
        <v>0</v>
      </c>
      <c r="I15" s="151">
        <v>0</v>
      </c>
      <c r="J15" s="152"/>
      <c r="K15" s="152"/>
      <c r="L15" s="143">
        <v>0</v>
      </c>
      <c r="M15" s="153"/>
      <c r="N15" s="152"/>
      <c r="O15" s="152"/>
      <c r="P15" s="153">
        <v>0</v>
      </c>
      <c r="Q15" s="153"/>
      <c r="R15" s="152"/>
      <c r="S15" s="152"/>
      <c r="T15" s="153">
        <v>0</v>
      </c>
      <c r="U15" s="153"/>
      <c r="V15" s="152"/>
      <c r="W15" s="152"/>
      <c r="X15" s="153">
        <v>0</v>
      </c>
      <c r="Y15" s="153"/>
      <c r="Z15" s="152"/>
      <c r="AA15" s="152"/>
      <c r="AB15" s="143">
        <f t="shared" si="0"/>
        <v>2921.3449999999898</v>
      </c>
      <c r="AC15" s="143">
        <f t="shared" si="1"/>
        <v>635.07499999999902</v>
      </c>
      <c r="AD15" s="152"/>
      <c r="AE15" s="152"/>
    </row>
    <row r="16" spans="2:31" x14ac:dyDescent="0.3">
      <c r="B16" s="61">
        <v>8</v>
      </c>
      <c r="C16" s="127" t="s">
        <v>188</v>
      </c>
      <c r="D16" s="151">
        <v>549706.87168668199</v>
      </c>
      <c r="E16" s="151">
        <v>0</v>
      </c>
      <c r="F16" s="152"/>
      <c r="G16" s="152"/>
      <c r="H16" s="151">
        <v>0</v>
      </c>
      <c r="I16" s="151">
        <v>0</v>
      </c>
      <c r="J16" s="152"/>
      <c r="K16" s="152"/>
      <c r="L16" s="143">
        <v>0</v>
      </c>
      <c r="M16" s="153"/>
      <c r="N16" s="152"/>
      <c r="O16" s="152"/>
      <c r="P16" s="153">
        <v>0</v>
      </c>
      <c r="Q16" s="153"/>
      <c r="R16" s="152"/>
      <c r="S16" s="152"/>
      <c r="T16" s="153">
        <v>0</v>
      </c>
      <c r="U16" s="153"/>
      <c r="V16" s="152"/>
      <c r="W16" s="152"/>
      <c r="X16" s="153">
        <v>0</v>
      </c>
      <c r="Y16" s="153"/>
      <c r="Z16" s="152"/>
      <c r="AA16" s="152"/>
      <c r="AB16" s="143">
        <f t="shared" si="0"/>
        <v>549706.87168668199</v>
      </c>
      <c r="AC16" s="143">
        <f t="shared" si="1"/>
        <v>0</v>
      </c>
      <c r="AD16" s="152"/>
      <c r="AE16" s="152"/>
    </row>
    <row r="17" spans="2:31" x14ac:dyDescent="0.3">
      <c r="B17" s="61">
        <v>9</v>
      </c>
      <c r="C17" s="127" t="s">
        <v>189</v>
      </c>
      <c r="D17" s="151">
        <v>261858.16188</v>
      </c>
      <c r="E17" s="151">
        <v>7039.1979000000001</v>
      </c>
      <c r="F17" s="152"/>
      <c r="G17" s="152"/>
      <c r="H17" s="151">
        <v>0</v>
      </c>
      <c r="I17" s="151">
        <v>0</v>
      </c>
      <c r="J17" s="152"/>
      <c r="K17" s="152"/>
      <c r="L17" s="143">
        <v>0</v>
      </c>
      <c r="M17" s="153"/>
      <c r="N17" s="152"/>
      <c r="O17" s="152"/>
      <c r="P17" s="153">
        <v>0</v>
      </c>
      <c r="Q17" s="153"/>
      <c r="R17" s="152"/>
      <c r="S17" s="152"/>
      <c r="T17" s="153">
        <v>0</v>
      </c>
      <c r="U17" s="153"/>
      <c r="V17" s="152"/>
      <c r="W17" s="152"/>
      <c r="X17" s="153">
        <v>0</v>
      </c>
      <c r="Y17" s="153"/>
      <c r="Z17" s="152"/>
      <c r="AA17" s="152"/>
      <c r="AB17" s="143">
        <f t="shared" si="0"/>
        <v>261858.16188</v>
      </c>
      <c r="AC17" s="143">
        <f t="shared" si="1"/>
        <v>7039.1979000000001</v>
      </c>
      <c r="AD17" s="152"/>
      <c r="AE17" s="152"/>
    </row>
    <row r="18" spans="2:31" x14ac:dyDescent="0.3">
      <c r="B18" s="61">
        <v>10</v>
      </c>
      <c r="C18" s="127" t="s">
        <v>190</v>
      </c>
      <c r="D18" s="151">
        <v>141870.91266</v>
      </c>
      <c r="E18" s="151">
        <v>0</v>
      </c>
      <c r="F18" s="152"/>
      <c r="G18" s="152"/>
      <c r="H18" s="151">
        <v>0</v>
      </c>
      <c r="I18" s="151">
        <v>0</v>
      </c>
      <c r="J18" s="152"/>
      <c r="K18" s="152"/>
      <c r="L18" s="143">
        <v>0</v>
      </c>
      <c r="M18" s="153"/>
      <c r="N18" s="152"/>
      <c r="O18" s="152"/>
      <c r="P18" s="153">
        <v>0</v>
      </c>
      <c r="Q18" s="153"/>
      <c r="R18" s="152"/>
      <c r="S18" s="152"/>
      <c r="T18" s="153">
        <v>0</v>
      </c>
      <c r="U18" s="153"/>
      <c r="V18" s="152"/>
      <c r="W18" s="152"/>
      <c r="X18" s="153">
        <v>0</v>
      </c>
      <c r="Y18" s="153"/>
      <c r="Z18" s="152"/>
      <c r="AA18" s="152"/>
      <c r="AB18" s="143">
        <f t="shared" si="0"/>
        <v>141870.91266</v>
      </c>
      <c r="AC18" s="143">
        <f t="shared" si="1"/>
        <v>0</v>
      </c>
      <c r="AD18" s="152"/>
      <c r="AE18" s="152"/>
    </row>
    <row r="19" spans="2:31" x14ac:dyDescent="0.3">
      <c r="B19" s="61">
        <v>11</v>
      </c>
      <c r="C19" s="127" t="s">
        <v>191</v>
      </c>
      <c r="D19" s="151">
        <v>55796.752339439998</v>
      </c>
      <c r="E19" s="151">
        <v>39227.592911500004</v>
      </c>
      <c r="F19" s="152"/>
      <c r="G19" s="152"/>
      <c r="H19" s="151">
        <v>55796.752339439998</v>
      </c>
      <c r="I19" s="151">
        <v>0</v>
      </c>
      <c r="J19" s="152"/>
      <c r="K19" s="152"/>
      <c r="L19" s="143">
        <v>0</v>
      </c>
      <c r="M19" s="153"/>
      <c r="N19" s="152"/>
      <c r="O19" s="152"/>
      <c r="P19" s="153">
        <v>0</v>
      </c>
      <c r="Q19" s="153"/>
      <c r="R19" s="152"/>
      <c r="S19" s="152"/>
      <c r="T19" s="153">
        <v>0</v>
      </c>
      <c r="U19" s="153"/>
      <c r="V19" s="152"/>
      <c r="W19" s="152"/>
      <c r="X19" s="153">
        <v>0</v>
      </c>
      <c r="Y19" s="153"/>
      <c r="Z19" s="152"/>
      <c r="AA19" s="152"/>
      <c r="AB19" s="143">
        <f t="shared" si="0"/>
        <v>111593.50467888</v>
      </c>
      <c r="AC19" s="143">
        <f t="shared" si="1"/>
        <v>39227.592911500004</v>
      </c>
      <c r="AD19" s="152"/>
      <c r="AE19" s="152"/>
    </row>
    <row r="20" spans="2:31" x14ac:dyDescent="0.3">
      <c r="B20" s="61">
        <v>12</v>
      </c>
      <c r="C20" s="127" t="s">
        <v>192</v>
      </c>
      <c r="D20" s="151">
        <v>127838.20672</v>
      </c>
      <c r="E20" s="151">
        <v>108102.81535999999</v>
      </c>
      <c r="F20" s="152"/>
      <c r="G20" s="152"/>
      <c r="H20" s="151">
        <v>0</v>
      </c>
      <c r="I20" s="151">
        <v>0</v>
      </c>
      <c r="J20" s="152"/>
      <c r="K20" s="152"/>
      <c r="L20" s="143">
        <v>0</v>
      </c>
      <c r="M20" s="153"/>
      <c r="N20" s="152"/>
      <c r="O20" s="152"/>
      <c r="P20" s="153">
        <v>0</v>
      </c>
      <c r="Q20" s="153"/>
      <c r="R20" s="152"/>
      <c r="S20" s="152"/>
      <c r="T20" s="153">
        <v>0</v>
      </c>
      <c r="U20" s="153"/>
      <c r="V20" s="152"/>
      <c r="W20" s="152"/>
      <c r="X20" s="153">
        <v>0</v>
      </c>
      <c r="Y20" s="153"/>
      <c r="Z20" s="152"/>
      <c r="AA20" s="152"/>
      <c r="AB20" s="143">
        <f t="shared" si="0"/>
        <v>127838.20672</v>
      </c>
      <c r="AC20" s="143">
        <f t="shared" si="1"/>
        <v>108102.81535999999</v>
      </c>
      <c r="AD20" s="152"/>
      <c r="AE20" s="152"/>
    </row>
    <row r="21" spans="2:31" x14ac:dyDescent="0.3">
      <c r="B21" s="61">
        <v>13</v>
      </c>
      <c r="C21" s="127" t="s">
        <v>193</v>
      </c>
      <c r="D21" s="151">
        <v>8115481.0465599997</v>
      </c>
      <c r="E21" s="151">
        <v>3010998.54116</v>
      </c>
      <c r="F21" s="152"/>
      <c r="G21" s="152"/>
      <c r="H21" s="151">
        <v>0</v>
      </c>
      <c r="I21" s="151">
        <v>0</v>
      </c>
      <c r="J21" s="152"/>
      <c r="K21" s="152"/>
      <c r="L21" s="143">
        <v>0</v>
      </c>
      <c r="M21" s="153"/>
      <c r="N21" s="152"/>
      <c r="O21" s="152"/>
      <c r="P21" s="153">
        <v>0</v>
      </c>
      <c r="Q21" s="153"/>
      <c r="R21" s="152"/>
      <c r="S21" s="152"/>
      <c r="T21" s="153">
        <v>0</v>
      </c>
      <c r="U21" s="153"/>
      <c r="V21" s="152"/>
      <c r="W21" s="152"/>
      <c r="X21" s="153">
        <v>0</v>
      </c>
      <c r="Y21" s="153"/>
      <c r="Z21" s="152"/>
      <c r="AA21" s="152"/>
      <c r="AB21" s="143">
        <f t="shared" si="0"/>
        <v>8115481.0465599997</v>
      </c>
      <c r="AC21" s="143">
        <f t="shared" si="1"/>
        <v>3010998.54116</v>
      </c>
      <c r="AD21" s="152"/>
      <c r="AE21" s="152"/>
    </row>
    <row r="22" spans="2:31" x14ac:dyDescent="0.3">
      <c r="B22" s="61">
        <v>14</v>
      </c>
      <c r="C22" s="127" t="s">
        <v>194</v>
      </c>
      <c r="D22" s="151">
        <v>110521042.900041</v>
      </c>
      <c r="E22" s="151">
        <v>41164332.097354896</v>
      </c>
      <c r="F22" s="152"/>
      <c r="G22" s="152"/>
      <c r="H22" s="151">
        <v>0</v>
      </c>
      <c r="I22" s="151">
        <v>0</v>
      </c>
      <c r="J22" s="152"/>
      <c r="K22" s="152"/>
      <c r="L22" s="143">
        <v>0</v>
      </c>
      <c r="M22" s="153"/>
      <c r="N22" s="152"/>
      <c r="O22" s="152"/>
      <c r="P22" s="153">
        <v>0</v>
      </c>
      <c r="Q22" s="153"/>
      <c r="R22" s="152"/>
      <c r="S22" s="152"/>
      <c r="T22" s="153">
        <v>0</v>
      </c>
      <c r="U22" s="153"/>
      <c r="V22" s="152"/>
      <c r="W22" s="152"/>
      <c r="X22" s="153">
        <v>0</v>
      </c>
      <c r="Y22" s="153"/>
      <c r="Z22" s="152"/>
      <c r="AA22" s="152"/>
      <c r="AB22" s="143">
        <f t="shared" si="0"/>
        <v>110521042.900041</v>
      </c>
      <c r="AC22" s="143">
        <f t="shared" si="1"/>
        <v>41164332.097354896</v>
      </c>
      <c r="AD22" s="152"/>
      <c r="AE22" s="152"/>
    </row>
    <row r="23" spans="2:31" x14ac:dyDescent="0.3">
      <c r="B23" s="61">
        <v>15</v>
      </c>
      <c r="C23" s="127" t="s">
        <v>195</v>
      </c>
      <c r="D23" s="151">
        <v>1611721.27089</v>
      </c>
      <c r="E23" s="151">
        <v>600296.81137999997</v>
      </c>
      <c r="F23" s="152"/>
      <c r="G23" s="152"/>
      <c r="H23" s="151">
        <v>0</v>
      </c>
      <c r="I23" s="151">
        <v>0</v>
      </c>
      <c r="J23" s="152"/>
      <c r="K23" s="152"/>
      <c r="L23" s="143">
        <v>0</v>
      </c>
      <c r="M23" s="153"/>
      <c r="N23" s="152"/>
      <c r="O23" s="152"/>
      <c r="P23" s="153">
        <v>0</v>
      </c>
      <c r="Q23" s="153"/>
      <c r="R23" s="152"/>
      <c r="S23" s="152"/>
      <c r="T23" s="153">
        <v>0</v>
      </c>
      <c r="U23" s="153"/>
      <c r="V23" s="152"/>
      <c r="W23" s="152"/>
      <c r="X23" s="153">
        <v>0</v>
      </c>
      <c r="Y23" s="153"/>
      <c r="Z23" s="152"/>
      <c r="AA23" s="152"/>
      <c r="AB23" s="143">
        <f t="shared" si="0"/>
        <v>1611721.27089</v>
      </c>
      <c r="AC23" s="143">
        <f t="shared" si="1"/>
        <v>600296.81137999997</v>
      </c>
      <c r="AD23" s="152"/>
      <c r="AE23" s="152"/>
    </row>
    <row r="24" spans="2:31" x14ac:dyDescent="0.3">
      <c r="B24" s="61">
        <v>16</v>
      </c>
      <c r="C24" s="127" t="s">
        <v>196</v>
      </c>
      <c r="D24" s="151">
        <v>179494707.09147799</v>
      </c>
      <c r="E24" s="151">
        <v>0</v>
      </c>
      <c r="F24" s="152"/>
      <c r="G24" s="152"/>
      <c r="H24" s="151">
        <v>0</v>
      </c>
      <c r="I24" s="151">
        <v>0</v>
      </c>
      <c r="J24" s="152"/>
      <c r="K24" s="152"/>
      <c r="L24" s="143">
        <v>0</v>
      </c>
      <c r="M24" s="153"/>
      <c r="N24" s="152"/>
      <c r="O24" s="152"/>
      <c r="P24" s="153">
        <v>0</v>
      </c>
      <c r="Q24" s="153"/>
      <c r="R24" s="152"/>
      <c r="S24" s="152"/>
      <c r="T24" s="153">
        <v>0</v>
      </c>
      <c r="U24" s="153"/>
      <c r="V24" s="152"/>
      <c r="W24" s="152"/>
      <c r="X24" s="153">
        <v>0</v>
      </c>
      <c r="Y24" s="153"/>
      <c r="Z24" s="152"/>
      <c r="AA24" s="152"/>
      <c r="AB24" s="143">
        <f t="shared" si="0"/>
        <v>179494707.09147799</v>
      </c>
      <c r="AC24" s="143">
        <f t="shared" si="1"/>
        <v>0</v>
      </c>
      <c r="AD24" s="152"/>
      <c r="AE24" s="152"/>
    </row>
    <row r="25" spans="2:31" x14ac:dyDescent="0.3">
      <c r="B25" s="61">
        <v>17</v>
      </c>
      <c r="C25" s="127" t="s">
        <v>197</v>
      </c>
      <c r="D25" s="151">
        <v>9371415.9059999995</v>
      </c>
      <c r="E25" s="151">
        <v>0</v>
      </c>
      <c r="F25" s="152"/>
      <c r="G25" s="152"/>
      <c r="H25" s="151">
        <v>0</v>
      </c>
      <c r="I25" s="151">
        <v>0</v>
      </c>
      <c r="J25" s="152"/>
      <c r="K25" s="152"/>
      <c r="L25" s="143">
        <v>0</v>
      </c>
      <c r="M25" s="153"/>
      <c r="N25" s="152"/>
      <c r="O25" s="152"/>
      <c r="P25" s="153">
        <v>0</v>
      </c>
      <c r="Q25" s="153"/>
      <c r="R25" s="152"/>
      <c r="S25" s="152"/>
      <c r="T25" s="153">
        <v>0</v>
      </c>
      <c r="U25" s="153"/>
      <c r="V25" s="152"/>
      <c r="W25" s="152"/>
      <c r="X25" s="153">
        <v>0</v>
      </c>
      <c r="Y25" s="153"/>
      <c r="Z25" s="152"/>
      <c r="AA25" s="152"/>
      <c r="AB25" s="143">
        <f t="shared" si="0"/>
        <v>9371415.9059999995</v>
      </c>
      <c r="AC25" s="143">
        <f t="shared" si="1"/>
        <v>0</v>
      </c>
      <c r="AD25" s="152"/>
      <c r="AE25" s="152"/>
    </row>
    <row r="26" spans="2:31" x14ac:dyDescent="0.3">
      <c r="B26" s="61">
        <v>18</v>
      </c>
      <c r="C26" s="127" t="s">
        <v>198</v>
      </c>
      <c r="D26" s="151">
        <v>21538504.503679998</v>
      </c>
      <c r="E26" s="151">
        <v>2546718.9879800002</v>
      </c>
      <c r="F26" s="152"/>
      <c r="G26" s="152"/>
      <c r="H26" s="151">
        <v>0</v>
      </c>
      <c r="I26" s="151">
        <v>0</v>
      </c>
      <c r="J26" s="152"/>
      <c r="K26" s="152"/>
      <c r="L26" s="143">
        <v>0</v>
      </c>
      <c r="M26" s="153"/>
      <c r="N26" s="152"/>
      <c r="O26" s="152"/>
      <c r="P26" s="153">
        <v>0</v>
      </c>
      <c r="Q26" s="153"/>
      <c r="R26" s="152"/>
      <c r="S26" s="152"/>
      <c r="T26" s="153">
        <v>0</v>
      </c>
      <c r="U26" s="153"/>
      <c r="V26" s="152"/>
      <c r="W26" s="152"/>
      <c r="X26" s="153">
        <v>0</v>
      </c>
      <c r="Y26" s="153"/>
      <c r="Z26" s="152"/>
      <c r="AA26" s="152"/>
      <c r="AB26" s="143">
        <f t="shared" si="0"/>
        <v>21538504.503679998</v>
      </c>
      <c r="AC26" s="143">
        <f t="shared" si="1"/>
        <v>2546718.9879800002</v>
      </c>
      <c r="AD26" s="152"/>
      <c r="AE26" s="152"/>
    </row>
    <row r="27" spans="2:31" x14ac:dyDescent="0.3">
      <c r="B27" s="61">
        <v>19</v>
      </c>
      <c r="C27" s="127" t="s">
        <v>199</v>
      </c>
      <c r="D27" s="151">
        <v>1810073.2626</v>
      </c>
      <c r="E27" s="151">
        <v>1097486.94945</v>
      </c>
      <c r="F27" s="152"/>
      <c r="G27" s="152"/>
      <c r="H27" s="151">
        <v>0</v>
      </c>
      <c r="I27" s="151">
        <v>0</v>
      </c>
      <c r="J27" s="152"/>
      <c r="K27" s="152"/>
      <c r="L27" s="143">
        <v>0</v>
      </c>
      <c r="M27" s="153"/>
      <c r="N27" s="152"/>
      <c r="O27" s="152"/>
      <c r="P27" s="153">
        <v>0</v>
      </c>
      <c r="Q27" s="153"/>
      <c r="R27" s="152"/>
      <c r="S27" s="152"/>
      <c r="T27" s="153">
        <v>0</v>
      </c>
      <c r="U27" s="153"/>
      <c r="V27" s="152"/>
      <c r="W27" s="152"/>
      <c r="X27" s="153">
        <v>0</v>
      </c>
      <c r="Y27" s="153"/>
      <c r="Z27" s="152"/>
      <c r="AA27" s="152"/>
      <c r="AB27" s="143">
        <f t="shared" si="0"/>
        <v>1810073.2626</v>
      </c>
      <c r="AC27" s="143">
        <f t="shared" si="1"/>
        <v>1097486.94945</v>
      </c>
      <c r="AD27" s="152"/>
      <c r="AE27" s="152"/>
    </row>
    <row r="28" spans="2:31" x14ac:dyDescent="0.3">
      <c r="B28" s="61">
        <v>20</v>
      </c>
      <c r="C28" s="127" t="s">
        <v>200</v>
      </c>
      <c r="D28" s="151">
        <v>1239206.422</v>
      </c>
      <c r="E28" s="151">
        <v>697413.84680000006</v>
      </c>
      <c r="F28" s="152"/>
      <c r="G28" s="152"/>
      <c r="H28" s="151">
        <v>0</v>
      </c>
      <c r="I28" s="151">
        <v>0</v>
      </c>
      <c r="J28" s="152"/>
      <c r="K28" s="152"/>
      <c r="L28" s="143">
        <v>0</v>
      </c>
      <c r="M28" s="153"/>
      <c r="N28" s="152"/>
      <c r="O28" s="152"/>
      <c r="P28" s="153">
        <v>0</v>
      </c>
      <c r="Q28" s="153"/>
      <c r="R28" s="152"/>
      <c r="S28" s="152"/>
      <c r="T28" s="153">
        <v>0</v>
      </c>
      <c r="U28" s="153"/>
      <c r="V28" s="152"/>
      <c r="W28" s="152"/>
      <c r="X28" s="153">
        <v>0</v>
      </c>
      <c r="Y28" s="153"/>
      <c r="Z28" s="152"/>
      <c r="AA28" s="152"/>
      <c r="AB28" s="143">
        <f t="shared" si="0"/>
        <v>1239206.422</v>
      </c>
      <c r="AC28" s="143">
        <f t="shared" si="1"/>
        <v>697413.84680000006</v>
      </c>
      <c r="AD28" s="152"/>
      <c r="AE28" s="152"/>
    </row>
    <row r="29" spans="2:31" x14ac:dyDescent="0.3">
      <c r="B29" s="61">
        <v>21</v>
      </c>
      <c r="C29" s="127" t="s">
        <v>201</v>
      </c>
      <c r="D29" s="151">
        <v>29331822.341499999</v>
      </c>
      <c r="E29" s="151">
        <v>10045144.637499999</v>
      </c>
      <c r="F29" s="152"/>
      <c r="G29" s="152"/>
      <c r="H29" s="151">
        <v>0</v>
      </c>
      <c r="I29" s="151">
        <v>0</v>
      </c>
      <c r="J29" s="152"/>
      <c r="K29" s="152"/>
      <c r="L29" s="143">
        <v>0</v>
      </c>
      <c r="M29" s="153"/>
      <c r="N29" s="152"/>
      <c r="O29" s="152"/>
      <c r="P29" s="153">
        <v>0</v>
      </c>
      <c r="Q29" s="153"/>
      <c r="R29" s="152"/>
      <c r="S29" s="152"/>
      <c r="T29" s="153">
        <v>0</v>
      </c>
      <c r="U29" s="153"/>
      <c r="V29" s="152"/>
      <c r="W29" s="152"/>
      <c r="X29" s="153">
        <v>0</v>
      </c>
      <c r="Y29" s="153"/>
      <c r="Z29" s="152"/>
      <c r="AA29" s="152"/>
      <c r="AB29" s="143">
        <f t="shared" si="0"/>
        <v>29331822.341499999</v>
      </c>
      <c r="AC29" s="143">
        <f t="shared" si="1"/>
        <v>10045144.637499999</v>
      </c>
      <c r="AD29" s="152"/>
      <c r="AE29" s="152"/>
    </row>
    <row r="30" spans="2:31" x14ac:dyDescent="0.3">
      <c r="B30" s="61">
        <v>22</v>
      </c>
      <c r="C30" s="127" t="s">
        <v>202</v>
      </c>
      <c r="D30" s="151">
        <v>166681579.27087599</v>
      </c>
      <c r="E30" s="151">
        <v>47863893.213082001</v>
      </c>
      <c r="F30" s="152"/>
      <c r="G30" s="152"/>
      <c r="H30" s="151">
        <v>0</v>
      </c>
      <c r="I30" s="151">
        <v>0</v>
      </c>
      <c r="J30" s="152"/>
      <c r="K30" s="152"/>
      <c r="L30" s="143">
        <v>0</v>
      </c>
      <c r="M30" s="153"/>
      <c r="N30" s="152"/>
      <c r="O30" s="152"/>
      <c r="P30" s="153">
        <v>0</v>
      </c>
      <c r="Q30" s="153"/>
      <c r="R30" s="152"/>
      <c r="S30" s="152"/>
      <c r="T30" s="153">
        <v>0</v>
      </c>
      <c r="U30" s="153"/>
      <c r="V30" s="152"/>
      <c r="W30" s="152"/>
      <c r="X30" s="153">
        <v>0</v>
      </c>
      <c r="Y30" s="153"/>
      <c r="Z30" s="152"/>
      <c r="AA30" s="152"/>
      <c r="AB30" s="143">
        <f t="shared" si="0"/>
        <v>166681579.27087599</v>
      </c>
      <c r="AC30" s="143">
        <f t="shared" si="1"/>
        <v>47863893.213082001</v>
      </c>
      <c r="AD30" s="152"/>
      <c r="AE30" s="152"/>
    </row>
    <row r="31" spans="2:31" x14ac:dyDescent="0.3">
      <c r="B31" s="61">
        <v>23</v>
      </c>
      <c r="C31" s="127" t="s">
        <v>203</v>
      </c>
      <c r="D31" s="151">
        <v>15081333.33</v>
      </c>
      <c r="E31" s="151">
        <v>3317893.3325999998</v>
      </c>
      <c r="F31" s="152"/>
      <c r="G31" s="152"/>
      <c r="H31" s="151">
        <v>0</v>
      </c>
      <c r="I31" s="151">
        <v>0</v>
      </c>
      <c r="J31" s="152"/>
      <c r="K31" s="152"/>
      <c r="L31" s="143">
        <v>0</v>
      </c>
      <c r="M31" s="153"/>
      <c r="N31" s="152"/>
      <c r="O31" s="152"/>
      <c r="P31" s="153">
        <v>0</v>
      </c>
      <c r="Q31" s="153"/>
      <c r="R31" s="152"/>
      <c r="S31" s="152"/>
      <c r="T31" s="153">
        <v>0</v>
      </c>
      <c r="U31" s="153"/>
      <c r="V31" s="152"/>
      <c r="W31" s="152"/>
      <c r="X31" s="153">
        <v>0</v>
      </c>
      <c r="Y31" s="153"/>
      <c r="Z31" s="152"/>
      <c r="AA31" s="152"/>
      <c r="AB31" s="143">
        <f t="shared" si="0"/>
        <v>15081333.33</v>
      </c>
      <c r="AC31" s="143">
        <f t="shared" si="1"/>
        <v>3317893.3325999998</v>
      </c>
      <c r="AD31" s="152"/>
      <c r="AE31" s="152"/>
    </row>
    <row r="32" spans="2:31" x14ac:dyDescent="0.3">
      <c r="B32" s="61">
        <v>24</v>
      </c>
      <c r="C32" s="127" t="s">
        <v>204</v>
      </c>
      <c r="D32" s="151">
        <v>160163.31409999999</v>
      </c>
      <c r="E32" s="151">
        <v>0</v>
      </c>
      <c r="F32" s="152"/>
      <c r="G32" s="152"/>
      <c r="H32" s="151">
        <v>0</v>
      </c>
      <c r="I32" s="151">
        <v>0</v>
      </c>
      <c r="J32" s="152"/>
      <c r="K32" s="152"/>
      <c r="L32" s="143">
        <v>0</v>
      </c>
      <c r="M32" s="153"/>
      <c r="N32" s="152"/>
      <c r="O32" s="152"/>
      <c r="P32" s="153">
        <v>0</v>
      </c>
      <c r="Q32" s="153"/>
      <c r="R32" s="152"/>
      <c r="S32" s="152"/>
      <c r="T32" s="153">
        <v>0</v>
      </c>
      <c r="U32" s="153"/>
      <c r="V32" s="152"/>
      <c r="W32" s="152"/>
      <c r="X32" s="153">
        <v>0</v>
      </c>
      <c r="Y32" s="153"/>
      <c r="Z32" s="152"/>
      <c r="AA32" s="152"/>
      <c r="AB32" s="143">
        <f t="shared" si="0"/>
        <v>160163.31409999999</v>
      </c>
      <c r="AC32" s="143">
        <f t="shared" si="1"/>
        <v>0</v>
      </c>
      <c r="AD32" s="152"/>
      <c r="AE32" s="152"/>
    </row>
    <row r="33" spans="2:31" x14ac:dyDescent="0.3">
      <c r="B33" s="61">
        <v>25</v>
      </c>
      <c r="C33" s="127" t="s">
        <v>205</v>
      </c>
      <c r="D33" s="151">
        <v>82927897.095739201</v>
      </c>
      <c r="E33" s="151">
        <v>77802424.495714307</v>
      </c>
      <c r="F33" s="152"/>
      <c r="G33" s="152"/>
      <c r="H33" s="151">
        <v>0</v>
      </c>
      <c r="I33" s="151">
        <v>0</v>
      </c>
      <c r="J33" s="152"/>
      <c r="K33" s="152"/>
      <c r="L33" s="143">
        <v>0</v>
      </c>
      <c r="M33" s="153"/>
      <c r="N33" s="152"/>
      <c r="O33" s="152"/>
      <c r="P33" s="153">
        <v>0</v>
      </c>
      <c r="Q33" s="153"/>
      <c r="R33" s="152"/>
      <c r="S33" s="152"/>
      <c r="T33" s="153">
        <v>0</v>
      </c>
      <c r="U33" s="153"/>
      <c r="V33" s="152"/>
      <c r="W33" s="152"/>
      <c r="X33" s="153">
        <v>0</v>
      </c>
      <c r="Y33" s="153"/>
      <c r="Z33" s="152"/>
      <c r="AA33" s="152"/>
      <c r="AB33" s="143">
        <f t="shared" si="0"/>
        <v>82927897.095739201</v>
      </c>
      <c r="AC33" s="143">
        <f t="shared" si="1"/>
        <v>77802424.495714307</v>
      </c>
      <c r="AD33" s="152"/>
      <c r="AE33" s="152"/>
    </row>
    <row r="34" spans="2:31" x14ac:dyDescent="0.3">
      <c r="B34" s="61">
        <v>26</v>
      </c>
      <c r="C34" s="127" t="s">
        <v>206</v>
      </c>
      <c r="D34" s="151">
        <v>669431.36399999994</v>
      </c>
      <c r="E34" s="151">
        <v>651025.41</v>
      </c>
      <c r="F34" s="152"/>
      <c r="G34" s="152"/>
      <c r="H34" s="151">
        <v>0</v>
      </c>
      <c r="I34" s="151">
        <v>0</v>
      </c>
      <c r="J34" s="152"/>
      <c r="K34" s="152"/>
      <c r="L34" s="143">
        <v>0</v>
      </c>
      <c r="M34" s="153"/>
      <c r="N34" s="152"/>
      <c r="O34" s="152"/>
      <c r="P34" s="153">
        <v>0</v>
      </c>
      <c r="Q34" s="153"/>
      <c r="R34" s="152"/>
      <c r="S34" s="152"/>
      <c r="T34" s="153">
        <v>0</v>
      </c>
      <c r="U34" s="153"/>
      <c r="V34" s="152"/>
      <c r="W34" s="152"/>
      <c r="X34" s="153">
        <v>0</v>
      </c>
      <c r="Y34" s="153"/>
      <c r="Z34" s="152"/>
      <c r="AA34" s="152"/>
      <c r="AB34" s="143">
        <f t="shared" si="0"/>
        <v>669431.36399999994</v>
      </c>
      <c r="AC34" s="143">
        <f t="shared" si="1"/>
        <v>651025.41</v>
      </c>
      <c r="AD34" s="152"/>
      <c r="AE34" s="152"/>
    </row>
    <row r="35" spans="2:31" x14ac:dyDescent="0.3">
      <c r="B35" s="61">
        <v>27</v>
      </c>
      <c r="C35" s="127" t="s">
        <v>207</v>
      </c>
      <c r="D35" s="151">
        <v>1583134.54942846</v>
      </c>
      <c r="E35" s="151">
        <v>1470053.51018357</v>
      </c>
      <c r="F35" s="152"/>
      <c r="G35" s="152"/>
      <c r="H35" s="151">
        <v>0</v>
      </c>
      <c r="I35" s="151">
        <v>0</v>
      </c>
      <c r="J35" s="152"/>
      <c r="K35" s="152"/>
      <c r="L35" s="143">
        <v>0</v>
      </c>
      <c r="M35" s="153"/>
      <c r="N35" s="152"/>
      <c r="O35" s="152"/>
      <c r="P35" s="153">
        <v>0</v>
      </c>
      <c r="Q35" s="153"/>
      <c r="R35" s="152"/>
      <c r="S35" s="152"/>
      <c r="T35" s="153">
        <v>0</v>
      </c>
      <c r="U35" s="153"/>
      <c r="V35" s="152"/>
      <c r="W35" s="152"/>
      <c r="X35" s="153">
        <v>0</v>
      </c>
      <c r="Y35" s="153"/>
      <c r="Z35" s="152"/>
      <c r="AA35" s="152"/>
      <c r="AB35" s="143">
        <f t="shared" si="0"/>
        <v>1583134.54942846</v>
      </c>
      <c r="AC35" s="143">
        <f t="shared" si="1"/>
        <v>1470053.51018357</v>
      </c>
      <c r="AD35" s="152"/>
      <c r="AE35" s="152"/>
    </row>
    <row r="36" spans="2:31" x14ac:dyDescent="0.3">
      <c r="B36" s="61">
        <v>28</v>
      </c>
      <c r="C36" s="127" t="s">
        <v>208</v>
      </c>
      <c r="D36" s="151">
        <v>22883315.4624069</v>
      </c>
      <c r="E36" s="151">
        <v>21248792.929377802</v>
      </c>
      <c r="F36" s="152"/>
      <c r="G36" s="152"/>
      <c r="H36" s="151">
        <v>0</v>
      </c>
      <c r="I36" s="151">
        <v>0</v>
      </c>
      <c r="J36" s="152"/>
      <c r="K36" s="152"/>
      <c r="L36" s="143">
        <v>0</v>
      </c>
      <c r="M36" s="153"/>
      <c r="N36" s="152"/>
      <c r="O36" s="152"/>
      <c r="P36" s="153">
        <v>0</v>
      </c>
      <c r="Q36" s="153"/>
      <c r="R36" s="152"/>
      <c r="S36" s="152"/>
      <c r="T36" s="153">
        <v>0</v>
      </c>
      <c r="U36" s="153"/>
      <c r="V36" s="152"/>
      <c r="W36" s="152"/>
      <c r="X36" s="153">
        <v>0</v>
      </c>
      <c r="Y36" s="153"/>
      <c r="Z36" s="152"/>
      <c r="AA36" s="152"/>
      <c r="AB36" s="143">
        <f t="shared" si="0"/>
        <v>22883315.4624069</v>
      </c>
      <c r="AC36" s="143">
        <f t="shared" si="1"/>
        <v>21248792.929377802</v>
      </c>
      <c r="AD36" s="152"/>
      <c r="AE36" s="152"/>
    </row>
    <row r="37" spans="2:31" x14ac:dyDescent="0.3">
      <c r="B37" s="61">
        <v>29</v>
      </c>
      <c r="C37" s="127" t="s">
        <v>209</v>
      </c>
      <c r="D37" s="151">
        <v>104575939.234391</v>
      </c>
      <c r="E37" s="151">
        <v>61502383.360381499</v>
      </c>
      <c r="F37" s="152"/>
      <c r="G37" s="152"/>
      <c r="H37" s="151">
        <v>0</v>
      </c>
      <c r="I37" s="151">
        <v>0</v>
      </c>
      <c r="J37" s="152"/>
      <c r="K37" s="152"/>
      <c r="L37" s="143">
        <v>0</v>
      </c>
      <c r="M37" s="153"/>
      <c r="N37" s="152"/>
      <c r="O37" s="152"/>
      <c r="P37" s="153">
        <v>0</v>
      </c>
      <c r="Q37" s="153"/>
      <c r="R37" s="152"/>
      <c r="S37" s="152"/>
      <c r="T37" s="153">
        <v>0</v>
      </c>
      <c r="U37" s="153"/>
      <c r="V37" s="152"/>
      <c r="W37" s="152"/>
      <c r="X37" s="153">
        <v>0</v>
      </c>
      <c r="Y37" s="153"/>
      <c r="Z37" s="152"/>
      <c r="AA37" s="152"/>
      <c r="AB37" s="143">
        <f t="shared" si="0"/>
        <v>104575939.234391</v>
      </c>
      <c r="AC37" s="143">
        <f t="shared" si="1"/>
        <v>61502383.360381499</v>
      </c>
      <c r="AD37" s="152"/>
      <c r="AE37" s="152"/>
    </row>
    <row r="38" spans="2:31" x14ac:dyDescent="0.3">
      <c r="B38" s="61">
        <v>30</v>
      </c>
      <c r="C38" s="127" t="s">
        <v>210</v>
      </c>
      <c r="D38" s="151">
        <v>81871515.792495206</v>
      </c>
      <c r="E38" s="151">
        <v>79874649.553653806</v>
      </c>
      <c r="F38" s="152"/>
      <c r="G38" s="152"/>
      <c r="H38" s="151">
        <v>0</v>
      </c>
      <c r="I38" s="151">
        <v>0</v>
      </c>
      <c r="J38" s="152"/>
      <c r="K38" s="152"/>
      <c r="L38" s="143">
        <v>0</v>
      </c>
      <c r="M38" s="153"/>
      <c r="N38" s="152"/>
      <c r="O38" s="152"/>
      <c r="P38" s="153">
        <v>0</v>
      </c>
      <c r="Q38" s="153"/>
      <c r="R38" s="152"/>
      <c r="S38" s="152"/>
      <c r="T38" s="153">
        <v>0</v>
      </c>
      <c r="U38" s="153"/>
      <c r="V38" s="152"/>
      <c r="W38" s="152"/>
      <c r="X38" s="153">
        <v>0</v>
      </c>
      <c r="Y38" s="153"/>
      <c r="Z38" s="152"/>
      <c r="AA38" s="152"/>
      <c r="AB38" s="143">
        <f t="shared" si="0"/>
        <v>81871515.792495206</v>
      </c>
      <c r="AC38" s="143">
        <f t="shared" si="1"/>
        <v>79874649.553653806</v>
      </c>
      <c r="AD38" s="152"/>
      <c r="AE38" s="152"/>
    </row>
    <row r="39" spans="2:31" x14ac:dyDescent="0.3">
      <c r="B39" s="61">
        <v>31</v>
      </c>
      <c r="C39" s="127" t="s">
        <v>211</v>
      </c>
      <c r="D39" s="151">
        <v>57071.4577077391</v>
      </c>
      <c r="E39" s="151">
        <v>7784.8857668177498</v>
      </c>
      <c r="F39" s="152"/>
      <c r="G39" s="152"/>
      <c r="H39" s="151">
        <v>0</v>
      </c>
      <c r="I39" s="151">
        <v>0</v>
      </c>
      <c r="J39" s="152"/>
      <c r="K39" s="152"/>
      <c r="L39" s="143">
        <v>0</v>
      </c>
      <c r="M39" s="153"/>
      <c r="N39" s="152"/>
      <c r="O39" s="152"/>
      <c r="P39" s="153">
        <v>0</v>
      </c>
      <c r="Q39" s="153"/>
      <c r="R39" s="152"/>
      <c r="S39" s="152"/>
      <c r="T39" s="153">
        <v>0</v>
      </c>
      <c r="U39" s="153"/>
      <c r="V39" s="152"/>
      <c r="W39" s="152"/>
      <c r="X39" s="153">
        <v>0</v>
      </c>
      <c r="Y39" s="153"/>
      <c r="Z39" s="152"/>
      <c r="AA39" s="152"/>
      <c r="AB39" s="143">
        <f t="shared" si="0"/>
        <v>57071.4577077391</v>
      </c>
      <c r="AC39" s="143">
        <f t="shared" si="1"/>
        <v>7784.8857668177498</v>
      </c>
      <c r="AD39" s="152"/>
      <c r="AE39" s="152"/>
    </row>
    <row r="40" spans="2:31" x14ac:dyDescent="0.3">
      <c r="B40" s="61">
        <v>32</v>
      </c>
      <c r="C40" s="127" t="s">
        <v>212</v>
      </c>
      <c r="D40" s="151">
        <v>4808.8179245545098</v>
      </c>
      <c r="E40" s="151">
        <v>368.034865159238</v>
      </c>
      <c r="F40" s="152"/>
      <c r="G40" s="152"/>
      <c r="H40" s="151">
        <v>0</v>
      </c>
      <c r="I40" s="151">
        <v>0</v>
      </c>
      <c r="J40" s="152"/>
      <c r="K40" s="152"/>
      <c r="L40" s="143">
        <v>0</v>
      </c>
      <c r="M40" s="153"/>
      <c r="N40" s="152"/>
      <c r="O40" s="152"/>
      <c r="P40" s="153">
        <v>0</v>
      </c>
      <c r="Q40" s="153"/>
      <c r="R40" s="152"/>
      <c r="S40" s="152"/>
      <c r="T40" s="153">
        <v>0</v>
      </c>
      <c r="U40" s="153"/>
      <c r="V40" s="152"/>
      <c r="W40" s="152"/>
      <c r="X40" s="153">
        <v>0</v>
      </c>
      <c r="Y40" s="153"/>
      <c r="Z40" s="152"/>
      <c r="AA40" s="152"/>
      <c r="AB40" s="143">
        <f t="shared" si="0"/>
        <v>4808.8179245545098</v>
      </c>
      <c r="AC40" s="143">
        <f t="shared" si="1"/>
        <v>368.034865159238</v>
      </c>
      <c r="AD40" s="152"/>
      <c r="AE40" s="152"/>
    </row>
    <row r="41" spans="2:31" x14ac:dyDescent="0.3">
      <c r="B41" s="61">
        <v>33</v>
      </c>
      <c r="C41" s="127" t="s">
        <v>213</v>
      </c>
      <c r="D41" s="151">
        <v>4267.87499999999</v>
      </c>
      <c r="E41" s="151">
        <v>326.63469999999899</v>
      </c>
      <c r="F41" s="152"/>
      <c r="G41" s="152"/>
      <c r="H41" s="151">
        <v>0</v>
      </c>
      <c r="I41" s="151">
        <v>0</v>
      </c>
      <c r="J41" s="152"/>
      <c r="K41" s="152"/>
      <c r="L41" s="143">
        <v>0</v>
      </c>
      <c r="M41" s="153"/>
      <c r="N41" s="152"/>
      <c r="O41" s="152"/>
      <c r="P41" s="153">
        <v>0</v>
      </c>
      <c r="Q41" s="153"/>
      <c r="R41" s="152"/>
      <c r="S41" s="152"/>
      <c r="T41" s="153">
        <v>0</v>
      </c>
      <c r="U41" s="153"/>
      <c r="V41" s="152"/>
      <c r="W41" s="152"/>
      <c r="X41" s="153">
        <v>0</v>
      </c>
      <c r="Y41" s="153"/>
      <c r="Z41" s="152"/>
      <c r="AA41" s="152"/>
      <c r="AB41" s="143">
        <f t="shared" ref="AB41:AB71" si="2">D41+H41+L41+P41+T41+X41</f>
        <v>4267.87499999999</v>
      </c>
      <c r="AC41" s="143">
        <f t="shared" ref="AC41:AC71" si="3">E41+I41+M41+Q41+U41+Y41</f>
        <v>326.63469999999899</v>
      </c>
      <c r="AD41" s="152"/>
      <c r="AE41" s="152"/>
    </row>
    <row r="42" spans="2:31" x14ac:dyDescent="0.3">
      <c r="B42" s="61">
        <v>34</v>
      </c>
      <c r="C42" s="127" t="s">
        <v>214</v>
      </c>
      <c r="D42" s="151">
        <v>10164436.210738899</v>
      </c>
      <c r="E42" s="151">
        <v>3520813.7476957198</v>
      </c>
      <c r="F42" s="152"/>
      <c r="G42" s="152"/>
      <c r="H42" s="151">
        <v>0</v>
      </c>
      <c r="I42" s="151">
        <v>0</v>
      </c>
      <c r="J42" s="152"/>
      <c r="K42" s="152"/>
      <c r="L42" s="143">
        <v>0</v>
      </c>
      <c r="M42" s="153"/>
      <c r="N42" s="152"/>
      <c r="O42" s="152"/>
      <c r="P42" s="153">
        <v>0</v>
      </c>
      <c r="Q42" s="153"/>
      <c r="R42" s="152"/>
      <c r="S42" s="152"/>
      <c r="T42" s="153">
        <v>0</v>
      </c>
      <c r="U42" s="153"/>
      <c r="V42" s="152"/>
      <c r="W42" s="152"/>
      <c r="X42" s="153">
        <v>0</v>
      </c>
      <c r="Y42" s="153"/>
      <c r="Z42" s="152"/>
      <c r="AA42" s="152"/>
      <c r="AB42" s="143">
        <f t="shared" si="2"/>
        <v>10164436.210738899</v>
      </c>
      <c r="AC42" s="143">
        <f t="shared" si="3"/>
        <v>3520813.7476957198</v>
      </c>
      <c r="AD42" s="152"/>
      <c r="AE42" s="152"/>
    </row>
    <row r="43" spans="2:31" x14ac:dyDescent="0.3">
      <c r="B43" s="61">
        <v>35</v>
      </c>
      <c r="C43" s="127" t="s">
        <v>215</v>
      </c>
      <c r="D43" s="151">
        <v>130663366.440304</v>
      </c>
      <c r="E43" s="151">
        <v>112211012.807677</v>
      </c>
      <c r="F43" s="152"/>
      <c r="G43" s="152"/>
      <c r="H43" s="151">
        <v>0</v>
      </c>
      <c r="I43" s="151">
        <v>0</v>
      </c>
      <c r="J43" s="152"/>
      <c r="K43" s="152"/>
      <c r="L43" s="143">
        <v>0</v>
      </c>
      <c r="M43" s="153"/>
      <c r="N43" s="152"/>
      <c r="O43" s="152"/>
      <c r="P43" s="153">
        <v>0</v>
      </c>
      <c r="Q43" s="153"/>
      <c r="R43" s="152"/>
      <c r="S43" s="152"/>
      <c r="T43" s="153">
        <v>0</v>
      </c>
      <c r="U43" s="153"/>
      <c r="V43" s="152"/>
      <c r="W43" s="152"/>
      <c r="X43" s="153">
        <v>0</v>
      </c>
      <c r="Y43" s="153"/>
      <c r="Z43" s="152"/>
      <c r="AA43" s="152"/>
      <c r="AB43" s="143">
        <f t="shared" si="2"/>
        <v>130663366.440304</v>
      </c>
      <c r="AC43" s="143">
        <f t="shared" si="3"/>
        <v>112211012.807677</v>
      </c>
      <c r="AD43" s="152"/>
      <c r="AE43" s="152"/>
    </row>
    <row r="44" spans="2:31" x14ac:dyDescent="0.3">
      <c r="B44" s="61">
        <v>36</v>
      </c>
      <c r="C44" s="127" t="s">
        <v>216</v>
      </c>
      <c r="D44" s="151">
        <v>386799.26429999998</v>
      </c>
      <c r="E44" s="151">
        <v>0</v>
      </c>
      <c r="F44" s="152"/>
      <c r="G44" s="152"/>
      <c r="H44" s="151">
        <v>0</v>
      </c>
      <c r="I44" s="151">
        <v>0</v>
      </c>
      <c r="J44" s="152"/>
      <c r="K44" s="152"/>
      <c r="L44" s="143">
        <v>0</v>
      </c>
      <c r="M44" s="153"/>
      <c r="N44" s="152"/>
      <c r="O44" s="152"/>
      <c r="P44" s="153">
        <v>0</v>
      </c>
      <c r="Q44" s="153"/>
      <c r="R44" s="152"/>
      <c r="S44" s="152"/>
      <c r="T44" s="153">
        <v>0</v>
      </c>
      <c r="U44" s="153"/>
      <c r="V44" s="152"/>
      <c r="W44" s="152"/>
      <c r="X44" s="153">
        <v>0</v>
      </c>
      <c r="Y44" s="153"/>
      <c r="Z44" s="152"/>
      <c r="AA44" s="152"/>
      <c r="AB44" s="143">
        <f t="shared" si="2"/>
        <v>386799.26429999998</v>
      </c>
      <c r="AC44" s="143">
        <f t="shared" si="3"/>
        <v>0</v>
      </c>
      <c r="AD44" s="152"/>
      <c r="AE44" s="152"/>
    </row>
    <row r="45" spans="2:31" x14ac:dyDescent="0.3">
      <c r="B45" s="61">
        <v>37</v>
      </c>
      <c r="C45" s="127" t="s">
        <v>217</v>
      </c>
      <c r="D45" s="151">
        <v>42594.8567999999</v>
      </c>
      <c r="E45" s="151">
        <v>39632.308799999999</v>
      </c>
      <c r="F45" s="152"/>
      <c r="G45" s="152"/>
      <c r="H45" s="151">
        <v>0</v>
      </c>
      <c r="I45" s="151">
        <v>0</v>
      </c>
      <c r="J45" s="152"/>
      <c r="K45" s="152"/>
      <c r="L45" s="143">
        <v>0</v>
      </c>
      <c r="M45" s="153"/>
      <c r="N45" s="152"/>
      <c r="O45" s="152"/>
      <c r="P45" s="153">
        <v>0</v>
      </c>
      <c r="Q45" s="153"/>
      <c r="R45" s="152"/>
      <c r="S45" s="152"/>
      <c r="T45" s="153">
        <v>0</v>
      </c>
      <c r="U45" s="153"/>
      <c r="V45" s="152"/>
      <c r="W45" s="152"/>
      <c r="X45" s="153">
        <v>0</v>
      </c>
      <c r="Y45" s="153"/>
      <c r="Z45" s="152"/>
      <c r="AA45" s="152"/>
      <c r="AB45" s="143">
        <f t="shared" si="2"/>
        <v>42594.8567999999</v>
      </c>
      <c r="AC45" s="143">
        <f t="shared" si="3"/>
        <v>39632.308799999999</v>
      </c>
      <c r="AD45" s="152"/>
      <c r="AE45" s="152"/>
    </row>
    <row r="46" spans="2:31" x14ac:dyDescent="0.3">
      <c r="B46" s="61">
        <v>38</v>
      </c>
      <c r="C46" s="157" t="s">
        <v>218</v>
      </c>
      <c r="D46" s="158">
        <v>184.52315385420499</v>
      </c>
      <c r="E46" s="158">
        <v>57.513710292219798</v>
      </c>
      <c r="F46" s="152"/>
      <c r="G46" s="152"/>
      <c r="H46" s="158">
        <v>0</v>
      </c>
      <c r="I46" s="158">
        <v>0</v>
      </c>
      <c r="J46" s="152"/>
      <c r="K46" s="152"/>
      <c r="L46" s="143">
        <v>0</v>
      </c>
      <c r="M46" s="153"/>
      <c r="N46" s="152"/>
      <c r="O46" s="152"/>
      <c r="P46" s="153">
        <v>0</v>
      </c>
      <c r="Q46" s="153"/>
      <c r="R46" s="152"/>
      <c r="S46" s="152"/>
      <c r="T46" s="153">
        <v>0</v>
      </c>
      <c r="U46" s="153"/>
      <c r="V46" s="152"/>
      <c r="W46" s="152"/>
      <c r="X46" s="153">
        <v>0</v>
      </c>
      <c r="Y46" s="153"/>
      <c r="Z46" s="152"/>
      <c r="AA46" s="152"/>
      <c r="AB46" s="143">
        <f t="shared" si="2"/>
        <v>184.52315385420499</v>
      </c>
      <c r="AC46" s="143">
        <f t="shared" si="3"/>
        <v>57.513710292219798</v>
      </c>
      <c r="AD46" s="152"/>
      <c r="AE46" s="152"/>
    </row>
    <row r="47" spans="2:31" x14ac:dyDescent="0.3">
      <c r="B47" s="61">
        <v>39</v>
      </c>
      <c r="C47" s="157" t="s">
        <v>219</v>
      </c>
      <c r="D47" s="158">
        <v>34414385.021515898</v>
      </c>
      <c r="E47" s="158">
        <v>12817877.3632563</v>
      </c>
      <c r="F47" s="152"/>
      <c r="G47" s="152"/>
      <c r="H47" s="158">
        <v>0</v>
      </c>
      <c r="I47" s="158">
        <v>0</v>
      </c>
      <c r="J47" s="152"/>
      <c r="K47" s="152"/>
      <c r="L47" s="143">
        <v>0</v>
      </c>
      <c r="M47" s="153"/>
      <c r="N47" s="152"/>
      <c r="O47" s="152"/>
      <c r="P47" s="153">
        <v>0</v>
      </c>
      <c r="Q47" s="153"/>
      <c r="R47" s="152"/>
      <c r="S47" s="152"/>
      <c r="T47" s="153">
        <v>0</v>
      </c>
      <c r="U47" s="153"/>
      <c r="V47" s="152"/>
      <c r="W47" s="152"/>
      <c r="X47" s="153">
        <v>0</v>
      </c>
      <c r="Y47" s="153"/>
      <c r="Z47" s="152"/>
      <c r="AA47" s="152"/>
      <c r="AB47" s="144">
        <f t="shared" si="2"/>
        <v>34414385.021515898</v>
      </c>
      <c r="AC47" s="144">
        <f t="shared" si="3"/>
        <v>12817877.3632563</v>
      </c>
      <c r="AD47" s="152"/>
      <c r="AE47" s="152"/>
    </row>
    <row r="48" spans="2:31" x14ac:dyDescent="0.3">
      <c r="B48" s="61">
        <v>40</v>
      </c>
      <c r="C48" s="157" t="s">
        <v>220</v>
      </c>
      <c r="D48" s="158">
        <v>12812507.20152</v>
      </c>
      <c r="E48" s="158">
        <v>12257222.17704</v>
      </c>
      <c r="F48" s="152"/>
      <c r="G48" s="152"/>
      <c r="H48" s="158">
        <v>0</v>
      </c>
      <c r="I48" s="158">
        <v>0</v>
      </c>
      <c r="J48" s="152"/>
      <c r="K48" s="152"/>
      <c r="L48" s="143">
        <v>0</v>
      </c>
      <c r="M48" s="153"/>
      <c r="N48" s="152"/>
      <c r="O48" s="152"/>
      <c r="P48" s="153">
        <v>0</v>
      </c>
      <c r="Q48" s="153"/>
      <c r="R48" s="152"/>
      <c r="S48" s="152"/>
      <c r="T48" s="153">
        <v>0</v>
      </c>
      <c r="U48" s="153"/>
      <c r="V48" s="152"/>
      <c r="W48" s="152"/>
      <c r="X48" s="153">
        <v>0</v>
      </c>
      <c r="Y48" s="153"/>
      <c r="Z48" s="152"/>
      <c r="AA48" s="152"/>
      <c r="AB48" s="144">
        <f t="shared" si="2"/>
        <v>12812507.20152</v>
      </c>
      <c r="AC48" s="144">
        <f t="shared" si="3"/>
        <v>12257222.17704</v>
      </c>
      <c r="AD48" s="152"/>
      <c r="AE48" s="152"/>
    </row>
    <row r="49" spans="2:31" x14ac:dyDescent="0.3">
      <c r="B49" s="61">
        <v>41</v>
      </c>
      <c r="C49" s="157" t="s">
        <v>221</v>
      </c>
      <c r="D49" s="158">
        <v>6850554.1376999998</v>
      </c>
      <c r="E49" s="158">
        <v>0</v>
      </c>
      <c r="F49" s="152"/>
      <c r="G49" s="152"/>
      <c r="H49" s="158">
        <v>0</v>
      </c>
      <c r="I49" s="158">
        <v>0</v>
      </c>
      <c r="J49" s="152"/>
      <c r="K49" s="152"/>
      <c r="L49" s="143">
        <v>0</v>
      </c>
      <c r="M49" s="153"/>
      <c r="N49" s="152"/>
      <c r="O49" s="152"/>
      <c r="P49" s="153">
        <v>0</v>
      </c>
      <c r="Q49" s="153"/>
      <c r="R49" s="152"/>
      <c r="S49" s="152"/>
      <c r="T49" s="153">
        <v>0</v>
      </c>
      <c r="U49" s="153"/>
      <c r="V49" s="152"/>
      <c r="W49" s="152"/>
      <c r="X49" s="153">
        <v>0</v>
      </c>
      <c r="Y49" s="153"/>
      <c r="Z49" s="152"/>
      <c r="AA49" s="152"/>
      <c r="AB49" s="144">
        <f t="shared" si="2"/>
        <v>6850554.1376999998</v>
      </c>
      <c r="AC49" s="144">
        <f t="shared" si="3"/>
        <v>0</v>
      </c>
      <c r="AD49" s="152"/>
      <c r="AE49" s="152"/>
    </row>
    <row r="50" spans="2:31" x14ac:dyDescent="0.3">
      <c r="B50" s="61">
        <v>42</v>
      </c>
      <c r="C50" s="157" t="s">
        <v>222</v>
      </c>
      <c r="D50" s="158">
        <v>5418.2452000000003</v>
      </c>
      <c r="E50" s="158">
        <v>0</v>
      </c>
      <c r="F50" s="152"/>
      <c r="G50" s="152"/>
      <c r="H50" s="158">
        <v>0</v>
      </c>
      <c r="I50" s="158">
        <v>0</v>
      </c>
      <c r="J50" s="152"/>
      <c r="K50" s="152"/>
      <c r="L50" s="143">
        <v>0</v>
      </c>
      <c r="M50" s="153"/>
      <c r="N50" s="152"/>
      <c r="O50" s="152"/>
      <c r="P50" s="153">
        <v>0</v>
      </c>
      <c r="Q50" s="153"/>
      <c r="R50" s="152"/>
      <c r="S50" s="152"/>
      <c r="T50" s="153">
        <v>0</v>
      </c>
      <c r="U50" s="153"/>
      <c r="V50" s="152"/>
      <c r="W50" s="152"/>
      <c r="X50" s="153">
        <v>0</v>
      </c>
      <c r="Y50" s="153"/>
      <c r="Z50" s="152"/>
      <c r="AA50" s="152"/>
      <c r="AB50" s="144">
        <f t="shared" si="2"/>
        <v>5418.2452000000003</v>
      </c>
      <c r="AC50" s="144">
        <f t="shared" si="3"/>
        <v>0</v>
      </c>
      <c r="AD50" s="152"/>
      <c r="AE50" s="152"/>
    </row>
    <row r="51" spans="2:31" x14ac:dyDescent="0.3">
      <c r="B51" s="61">
        <v>43</v>
      </c>
      <c r="C51" s="157" t="s">
        <v>223</v>
      </c>
      <c r="D51" s="158">
        <v>21091650.4951359</v>
      </c>
      <c r="E51" s="158">
        <v>19624688.714175999</v>
      </c>
      <c r="F51" s="152"/>
      <c r="G51" s="152"/>
      <c r="H51" s="158">
        <v>0</v>
      </c>
      <c r="I51" s="158">
        <v>0</v>
      </c>
      <c r="J51" s="152"/>
      <c r="K51" s="152"/>
      <c r="L51" s="143">
        <v>0</v>
      </c>
      <c r="M51" s="153"/>
      <c r="N51" s="152"/>
      <c r="O51" s="152"/>
      <c r="P51" s="153">
        <v>0</v>
      </c>
      <c r="Q51" s="153"/>
      <c r="R51" s="152"/>
      <c r="S51" s="152"/>
      <c r="T51" s="153">
        <v>0</v>
      </c>
      <c r="U51" s="153"/>
      <c r="V51" s="152"/>
      <c r="W51" s="152"/>
      <c r="X51" s="153">
        <v>0</v>
      </c>
      <c r="Y51" s="153"/>
      <c r="Z51" s="152"/>
      <c r="AA51" s="152"/>
      <c r="AB51" s="144">
        <f t="shared" si="2"/>
        <v>21091650.4951359</v>
      </c>
      <c r="AC51" s="144">
        <f t="shared" si="3"/>
        <v>19624688.714175999</v>
      </c>
      <c r="AD51" s="152"/>
      <c r="AE51" s="152"/>
    </row>
    <row r="52" spans="2:31" x14ac:dyDescent="0.3">
      <c r="B52" s="61">
        <v>44</v>
      </c>
      <c r="C52" s="157" t="s">
        <v>224</v>
      </c>
      <c r="D52" s="158">
        <v>187232.51250000001</v>
      </c>
      <c r="E52" s="158">
        <v>0</v>
      </c>
      <c r="F52" s="152"/>
      <c r="G52" s="152"/>
      <c r="H52" s="158">
        <v>0</v>
      </c>
      <c r="I52" s="158">
        <v>0</v>
      </c>
      <c r="J52" s="152"/>
      <c r="K52" s="152"/>
      <c r="L52" s="143">
        <v>0</v>
      </c>
      <c r="M52" s="153"/>
      <c r="N52" s="152"/>
      <c r="O52" s="152"/>
      <c r="P52" s="153">
        <v>0</v>
      </c>
      <c r="Q52" s="153"/>
      <c r="R52" s="152"/>
      <c r="S52" s="152"/>
      <c r="T52" s="153">
        <v>0</v>
      </c>
      <c r="U52" s="153"/>
      <c r="V52" s="152"/>
      <c r="W52" s="152"/>
      <c r="X52" s="153">
        <v>0</v>
      </c>
      <c r="Y52" s="153"/>
      <c r="Z52" s="152"/>
      <c r="AA52" s="152"/>
      <c r="AB52" s="144">
        <f t="shared" si="2"/>
        <v>187232.51250000001</v>
      </c>
      <c r="AC52" s="144">
        <f t="shared" si="3"/>
        <v>0</v>
      </c>
      <c r="AD52" s="152"/>
      <c r="AE52" s="152"/>
    </row>
    <row r="53" spans="2:31" x14ac:dyDescent="0.3">
      <c r="B53" s="61">
        <v>45</v>
      </c>
      <c r="C53" s="157" t="s">
        <v>225</v>
      </c>
      <c r="D53" s="158">
        <v>203933092.658447</v>
      </c>
      <c r="E53" s="158">
        <v>0</v>
      </c>
      <c r="F53" s="152"/>
      <c r="G53" s="152"/>
      <c r="H53" s="158">
        <v>0</v>
      </c>
      <c r="I53" s="158">
        <v>0</v>
      </c>
      <c r="J53" s="152"/>
      <c r="K53" s="152"/>
      <c r="L53" s="143">
        <v>0</v>
      </c>
      <c r="M53" s="153"/>
      <c r="N53" s="152"/>
      <c r="O53" s="152"/>
      <c r="P53" s="153">
        <v>0</v>
      </c>
      <c r="Q53" s="153"/>
      <c r="R53" s="152"/>
      <c r="S53" s="152"/>
      <c r="T53" s="153">
        <v>0</v>
      </c>
      <c r="U53" s="153"/>
      <c r="V53" s="152"/>
      <c r="W53" s="152"/>
      <c r="X53" s="153">
        <v>0</v>
      </c>
      <c r="Y53" s="153"/>
      <c r="Z53" s="152"/>
      <c r="AA53" s="152"/>
      <c r="AB53" s="144">
        <f t="shared" si="2"/>
        <v>203933092.658447</v>
      </c>
      <c r="AC53" s="144">
        <f t="shared" si="3"/>
        <v>0</v>
      </c>
      <c r="AD53" s="152"/>
      <c r="AE53" s="152"/>
    </row>
    <row r="54" spans="2:31" x14ac:dyDescent="0.3">
      <c r="B54" s="61">
        <v>46</v>
      </c>
      <c r="C54" s="157" t="s">
        <v>226</v>
      </c>
      <c r="D54" s="158">
        <v>9784324.1680800002</v>
      </c>
      <c r="E54" s="158">
        <v>1620777.27581</v>
      </c>
      <c r="F54" s="152"/>
      <c r="G54" s="152"/>
      <c r="H54" s="158">
        <v>0</v>
      </c>
      <c r="I54" s="158">
        <v>0</v>
      </c>
      <c r="J54" s="152"/>
      <c r="K54" s="152"/>
      <c r="L54" s="143">
        <v>0</v>
      </c>
      <c r="M54" s="153"/>
      <c r="N54" s="152"/>
      <c r="O54" s="152"/>
      <c r="P54" s="153">
        <v>0</v>
      </c>
      <c r="Q54" s="153"/>
      <c r="R54" s="152"/>
      <c r="S54" s="152"/>
      <c r="T54" s="153">
        <v>0</v>
      </c>
      <c r="U54" s="153"/>
      <c r="V54" s="152"/>
      <c r="W54" s="152"/>
      <c r="X54" s="153">
        <v>0</v>
      </c>
      <c r="Y54" s="153"/>
      <c r="Z54" s="152"/>
      <c r="AA54" s="152"/>
      <c r="AB54" s="144">
        <f t="shared" si="2"/>
        <v>9784324.1680800002</v>
      </c>
      <c r="AC54" s="144">
        <f t="shared" si="3"/>
        <v>1620777.27581</v>
      </c>
      <c r="AD54" s="152"/>
      <c r="AE54" s="152"/>
    </row>
    <row r="55" spans="2:31" x14ac:dyDescent="0.3">
      <c r="B55" s="61">
        <v>47</v>
      </c>
      <c r="C55" s="157" t="s">
        <v>227</v>
      </c>
      <c r="D55" s="158">
        <v>508687.6</v>
      </c>
      <c r="E55" s="158">
        <v>204775.2</v>
      </c>
      <c r="F55" s="152"/>
      <c r="G55" s="152"/>
      <c r="H55" s="158">
        <v>0</v>
      </c>
      <c r="I55" s="158">
        <v>0</v>
      </c>
      <c r="J55" s="152"/>
      <c r="K55" s="152"/>
      <c r="L55" s="143">
        <v>0</v>
      </c>
      <c r="M55" s="153"/>
      <c r="N55" s="152"/>
      <c r="O55" s="152"/>
      <c r="P55" s="153">
        <v>0</v>
      </c>
      <c r="Q55" s="153"/>
      <c r="R55" s="152"/>
      <c r="S55" s="152"/>
      <c r="T55" s="153">
        <v>0</v>
      </c>
      <c r="U55" s="153"/>
      <c r="V55" s="152"/>
      <c r="W55" s="152"/>
      <c r="X55" s="153">
        <v>0</v>
      </c>
      <c r="Y55" s="153"/>
      <c r="Z55" s="152"/>
      <c r="AA55" s="152"/>
      <c r="AB55" s="144">
        <f t="shared" si="2"/>
        <v>508687.6</v>
      </c>
      <c r="AC55" s="144">
        <f t="shared" si="3"/>
        <v>204775.2</v>
      </c>
      <c r="AD55" s="152"/>
      <c r="AE55" s="152"/>
    </row>
    <row r="56" spans="2:31" x14ac:dyDescent="0.3">
      <c r="B56" s="61">
        <v>48</v>
      </c>
      <c r="C56" s="157" t="s">
        <v>228</v>
      </c>
      <c r="D56" s="158">
        <v>14980.7315</v>
      </c>
      <c r="E56" s="158">
        <v>7539.6174700000001</v>
      </c>
      <c r="F56" s="152"/>
      <c r="G56" s="152"/>
      <c r="H56" s="158">
        <v>0</v>
      </c>
      <c r="I56" s="158">
        <v>0</v>
      </c>
      <c r="J56" s="152"/>
      <c r="K56" s="152"/>
      <c r="L56" s="143">
        <v>0</v>
      </c>
      <c r="M56" s="153"/>
      <c r="N56" s="152"/>
      <c r="O56" s="152"/>
      <c r="P56" s="153">
        <v>0</v>
      </c>
      <c r="Q56" s="153"/>
      <c r="R56" s="152"/>
      <c r="S56" s="152"/>
      <c r="T56" s="153">
        <v>0</v>
      </c>
      <c r="U56" s="153"/>
      <c r="V56" s="152"/>
      <c r="W56" s="152"/>
      <c r="X56" s="153">
        <v>0</v>
      </c>
      <c r="Y56" s="153"/>
      <c r="Z56" s="152"/>
      <c r="AA56" s="152"/>
      <c r="AB56" s="144">
        <f t="shared" si="2"/>
        <v>14980.7315</v>
      </c>
      <c r="AC56" s="144">
        <f t="shared" si="3"/>
        <v>7539.6174700000001</v>
      </c>
      <c r="AD56" s="152"/>
      <c r="AE56" s="152"/>
    </row>
    <row r="57" spans="2:31" x14ac:dyDescent="0.3">
      <c r="B57" s="61">
        <v>49</v>
      </c>
      <c r="C57" s="157" t="s">
        <v>229</v>
      </c>
      <c r="D57" s="158">
        <v>5560817.9828399997</v>
      </c>
      <c r="E57" s="158">
        <v>2071165.38328</v>
      </c>
      <c r="F57" s="152"/>
      <c r="G57" s="152"/>
      <c r="H57" s="158">
        <v>0</v>
      </c>
      <c r="I57" s="158">
        <v>0</v>
      </c>
      <c r="J57" s="152"/>
      <c r="K57" s="152"/>
      <c r="L57" s="143">
        <v>0</v>
      </c>
      <c r="M57" s="153"/>
      <c r="N57" s="152"/>
      <c r="O57" s="152"/>
      <c r="P57" s="153">
        <v>0</v>
      </c>
      <c r="Q57" s="153"/>
      <c r="R57" s="152"/>
      <c r="S57" s="152"/>
      <c r="T57" s="153">
        <v>0</v>
      </c>
      <c r="U57" s="153"/>
      <c r="V57" s="152"/>
      <c r="W57" s="152"/>
      <c r="X57" s="153">
        <v>0</v>
      </c>
      <c r="Y57" s="153"/>
      <c r="Z57" s="152"/>
      <c r="AA57" s="152"/>
      <c r="AB57" s="144">
        <f t="shared" si="2"/>
        <v>5560817.9828399997</v>
      </c>
      <c r="AC57" s="144">
        <f t="shared" si="3"/>
        <v>2071165.38328</v>
      </c>
      <c r="AD57" s="152"/>
      <c r="AE57" s="152"/>
    </row>
    <row r="58" spans="2:31" x14ac:dyDescent="0.3">
      <c r="B58" s="61">
        <v>50</v>
      </c>
      <c r="C58" s="157" t="s">
        <v>230</v>
      </c>
      <c r="D58" s="158">
        <v>992305.33771999995</v>
      </c>
      <c r="E58" s="158">
        <v>374644.80774000002</v>
      </c>
      <c r="F58" s="152"/>
      <c r="G58" s="152"/>
      <c r="H58" s="158">
        <v>0</v>
      </c>
      <c r="I58" s="158">
        <v>0</v>
      </c>
      <c r="J58" s="152"/>
      <c r="K58" s="152"/>
      <c r="L58" s="143">
        <v>0</v>
      </c>
      <c r="M58" s="153"/>
      <c r="N58" s="152"/>
      <c r="O58" s="152"/>
      <c r="P58" s="153">
        <v>0</v>
      </c>
      <c r="Q58" s="153"/>
      <c r="R58" s="152"/>
      <c r="S58" s="152"/>
      <c r="T58" s="153">
        <v>0</v>
      </c>
      <c r="U58" s="153"/>
      <c r="V58" s="152"/>
      <c r="W58" s="152"/>
      <c r="X58" s="153">
        <v>0</v>
      </c>
      <c r="Y58" s="153"/>
      <c r="Z58" s="152"/>
      <c r="AA58" s="152"/>
      <c r="AB58" s="144">
        <f t="shared" si="2"/>
        <v>992305.33771999995</v>
      </c>
      <c r="AC58" s="144">
        <f t="shared" si="3"/>
        <v>374644.80774000002</v>
      </c>
      <c r="AD58" s="152"/>
      <c r="AE58" s="152"/>
    </row>
    <row r="59" spans="2:31" x14ac:dyDescent="0.3">
      <c r="B59" s="61">
        <v>51</v>
      </c>
      <c r="C59" s="157" t="s">
        <v>231</v>
      </c>
      <c r="D59" s="158">
        <v>1813659.6022600001</v>
      </c>
      <c r="E59" s="158">
        <v>401434.30469999998</v>
      </c>
      <c r="F59" s="152"/>
      <c r="G59" s="152"/>
      <c r="H59" s="158">
        <v>0</v>
      </c>
      <c r="I59" s="158">
        <v>0</v>
      </c>
      <c r="J59" s="152"/>
      <c r="K59" s="152"/>
      <c r="L59" s="143">
        <v>0</v>
      </c>
      <c r="M59" s="153"/>
      <c r="N59" s="152"/>
      <c r="O59" s="152"/>
      <c r="P59" s="153">
        <v>0</v>
      </c>
      <c r="Q59" s="153"/>
      <c r="R59" s="152"/>
      <c r="S59" s="152"/>
      <c r="T59" s="153">
        <v>0</v>
      </c>
      <c r="U59" s="153"/>
      <c r="V59" s="152"/>
      <c r="W59" s="152"/>
      <c r="X59" s="153">
        <v>0</v>
      </c>
      <c r="Y59" s="153"/>
      <c r="Z59" s="152"/>
      <c r="AA59" s="152"/>
      <c r="AB59" s="144">
        <f t="shared" si="2"/>
        <v>1813659.6022600001</v>
      </c>
      <c r="AC59" s="144">
        <f t="shared" si="3"/>
        <v>401434.30469999998</v>
      </c>
      <c r="AD59" s="152"/>
      <c r="AE59" s="152"/>
    </row>
    <row r="60" spans="2:31" x14ac:dyDescent="0.3">
      <c r="B60" s="61">
        <v>52</v>
      </c>
      <c r="C60" s="157" t="s">
        <v>232</v>
      </c>
      <c r="D60" s="158">
        <v>100381.65150000001</v>
      </c>
      <c r="E60" s="158">
        <v>100381.65150000001</v>
      </c>
      <c r="F60" s="152"/>
      <c r="G60" s="152"/>
      <c r="H60" s="158">
        <v>187379.0828</v>
      </c>
      <c r="I60" s="158">
        <v>187379.0828</v>
      </c>
      <c r="J60" s="152"/>
      <c r="K60" s="152"/>
      <c r="L60" s="143">
        <v>0</v>
      </c>
      <c r="M60" s="153"/>
      <c r="N60" s="152"/>
      <c r="O60" s="152"/>
      <c r="P60" s="153">
        <v>0</v>
      </c>
      <c r="Q60" s="153"/>
      <c r="R60" s="152"/>
      <c r="S60" s="152"/>
      <c r="T60" s="153">
        <v>0</v>
      </c>
      <c r="U60" s="153"/>
      <c r="V60" s="152"/>
      <c r="W60" s="152"/>
      <c r="X60" s="153">
        <v>0</v>
      </c>
      <c r="Y60" s="153"/>
      <c r="Z60" s="152"/>
      <c r="AA60" s="152"/>
      <c r="AB60" s="144">
        <f t="shared" si="2"/>
        <v>287760.73430000001</v>
      </c>
      <c r="AC60" s="144">
        <f t="shared" si="3"/>
        <v>287760.73430000001</v>
      </c>
      <c r="AD60" s="152"/>
      <c r="AE60" s="152"/>
    </row>
    <row r="61" spans="2:31" x14ac:dyDescent="0.3">
      <c r="B61" s="61">
        <v>53</v>
      </c>
      <c r="C61" s="157" t="s">
        <v>233</v>
      </c>
      <c r="D61" s="158">
        <v>16425659.7303525</v>
      </c>
      <c r="E61" s="158">
        <v>0</v>
      </c>
      <c r="F61" s="152"/>
      <c r="G61" s="152"/>
      <c r="H61" s="158">
        <v>0</v>
      </c>
      <c r="I61" s="158">
        <v>0</v>
      </c>
      <c r="J61" s="152"/>
      <c r="K61" s="152"/>
      <c r="L61" s="143">
        <v>0</v>
      </c>
      <c r="M61" s="153"/>
      <c r="N61" s="152"/>
      <c r="O61" s="152"/>
      <c r="P61" s="153">
        <v>0</v>
      </c>
      <c r="Q61" s="153"/>
      <c r="R61" s="152"/>
      <c r="S61" s="152"/>
      <c r="T61" s="153">
        <v>0</v>
      </c>
      <c r="U61" s="153"/>
      <c r="V61" s="152"/>
      <c r="W61" s="152"/>
      <c r="X61" s="153">
        <v>0</v>
      </c>
      <c r="Y61" s="153"/>
      <c r="Z61" s="152"/>
      <c r="AA61" s="152"/>
      <c r="AB61" s="144">
        <f t="shared" si="2"/>
        <v>16425659.7303525</v>
      </c>
      <c r="AC61" s="144">
        <f t="shared" si="3"/>
        <v>0</v>
      </c>
      <c r="AD61" s="152"/>
      <c r="AE61" s="152"/>
    </row>
    <row r="62" spans="2:31" x14ac:dyDescent="0.3">
      <c r="B62" s="61">
        <v>54</v>
      </c>
      <c r="C62" s="157" t="s">
        <v>234</v>
      </c>
      <c r="D62" s="158">
        <v>317773.29053</v>
      </c>
      <c r="E62" s="158">
        <v>70335.745349999997</v>
      </c>
      <c r="F62" s="152"/>
      <c r="G62" s="152"/>
      <c r="H62" s="158">
        <v>0</v>
      </c>
      <c r="I62" s="158">
        <v>0</v>
      </c>
      <c r="J62" s="152"/>
      <c r="K62" s="152"/>
      <c r="L62" s="143">
        <v>0</v>
      </c>
      <c r="M62" s="153"/>
      <c r="N62" s="152"/>
      <c r="O62" s="152"/>
      <c r="P62" s="153">
        <v>0</v>
      </c>
      <c r="Q62" s="153"/>
      <c r="R62" s="152"/>
      <c r="S62" s="152"/>
      <c r="T62" s="153">
        <v>0</v>
      </c>
      <c r="U62" s="153"/>
      <c r="V62" s="152"/>
      <c r="W62" s="152"/>
      <c r="X62" s="153">
        <v>0</v>
      </c>
      <c r="Y62" s="153"/>
      <c r="Z62" s="152"/>
      <c r="AA62" s="152"/>
      <c r="AB62" s="144">
        <f t="shared" si="2"/>
        <v>317773.29053</v>
      </c>
      <c r="AC62" s="144">
        <f t="shared" si="3"/>
        <v>70335.745349999997</v>
      </c>
      <c r="AD62" s="152"/>
      <c r="AE62" s="152"/>
    </row>
    <row r="63" spans="2:31" x14ac:dyDescent="0.3">
      <c r="B63" s="61">
        <v>55</v>
      </c>
      <c r="C63" s="157" t="s">
        <v>235</v>
      </c>
      <c r="D63" s="158">
        <v>313.63199999999699</v>
      </c>
      <c r="E63" s="158">
        <v>300.56399999999701</v>
      </c>
      <c r="F63" s="152"/>
      <c r="G63" s="152"/>
      <c r="H63" s="158">
        <v>0</v>
      </c>
      <c r="I63" s="158">
        <v>0</v>
      </c>
      <c r="J63" s="152"/>
      <c r="K63" s="152"/>
      <c r="L63" s="143">
        <v>0</v>
      </c>
      <c r="M63" s="153"/>
      <c r="N63" s="152"/>
      <c r="O63" s="152"/>
      <c r="P63" s="153">
        <v>0</v>
      </c>
      <c r="Q63" s="153"/>
      <c r="R63" s="152"/>
      <c r="S63" s="152"/>
      <c r="T63" s="153">
        <v>0</v>
      </c>
      <c r="U63" s="153"/>
      <c r="V63" s="152"/>
      <c r="W63" s="152"/>
      <c r="X63" s="153">
        <v>0</v>
      </c>
      <c r="Y63" s="153"/>
      <c r="Z63" s="152"/>
      <c r="AA63" s="152"/>
      <c r="AB63" s="144">
        <f t="shared" si="2"/>
        <v>313.63199999999699</v>
      </c>
      <c r="AC63" s="144">
        <f t="shared" si="3"/>
        <v>300.56399999999701</v>
      </c>
      <c r="AD63" s="152"/>
      <c r="AE63" s="152"/>
    </row>
    <row r="64" spans="2:31" x14ac:dyDescent="0.3">
      <c r="B64" s="61">
        <v>56</v>
      </c>
      <c r="C64" s="157" t="s">
        <v>236</v>
      </c>
      <c r="D64" s="158">
        <v>9813725.4803999905</v>
      </c>
      <c r="E64" s="158">
        <v>46769.60484</v>
      </c>
      <c r="F64" s="152"/>
      <c r="G64" s="152"/>
      <c r="H64" s="158">
        <v>105722869.6524</v>
      </c>
      <c r="I64" s="158">
        <v>5242456.3464000002</v>
      </c>
      <c r="J64" s="152"/>
      <c r="K64" s="152"/>
      <c r="L64" s="143">
        <v>0</v>
      </c>
      <c r="M64" s="153"/>
      <c r="N64" s="152"/>
      <c r="O64" s="152"/>
      <c r="P64" s="153">
        <v>0</v>
      </c>
      <c r="Q64" s="153"/>
      <c r="R64" s="152"/>
      <c r="S64" s="152"/>
      <c r="T64" s="153">
        <v>0</v>
      </c>
      <c r="U64" s="153"/>
      <c r="V64" s="152"/>
      <c r="W64" s="152"/>
      <c r="X64" s="153">
        <v>0</v>
      </c>
      <c r="Y64" s="153"/>
      <c r="Z64" s="152"/>
      <c r="AA64" s="152"/>
      <c r="AB64" s="144">
        <f t="shared" si="2"/>
        <v>115536595.1328</v>
      </c>
      <c r="AC64" s="144">
        <f t="shared" si="3"/>
        <v>5289225.9512400003</v>
      </c>
      <c r="AD64" s="152"/>
      <c r="AE64" s="152"/>
    </row>
    <row r="65" spans="2:31" x14ac:dyDescent="0.3">
      <c r="B65" s="61">
        <v>57</v>
      </c>
      <c r="C65" s="157" t="s">
        <v>237</v>
      </c>
      <c r="D65" s="158">
        <v>0</v>
      </c>
      <c r="E65" s="158">
        <v>0</v>
      </c>
      <c r="F65" s="152"/>
      <c r="G65" s="152"/>
      <c r="H65" s="158">
        <v>1455.82156047071</v>
      </c>
      <c r="I65" s="158">
        <v>72.189498866316399</v>
      </c>
      <c r="J65" s="152"/>
      <c r="K65" s="152"/>
      <c r="L65" s="143">
        <v>0</v>
      </c>
      <c r="M65" s="153"/>
      <c r="N65" s="152"/>
      <c r="O65" s="152"/>
      <c r="P65" s="153">
        <v>0</v>
      </c>
      <c r="Q65" s="153"/>
      <c r="R65" s="152"/>
      <c r="S65" s="152"/>
      <c r="T65" s="153">
        <v>0</v>
      </c>
      <c r="U65" s="153"/>
      <c r="V65" s="152"/>
      <c r="W65" s="152"/>
      <c r="X65" s="153">
        <v>0</v>
      </c>
      <c r="Y65" s="153"/>
      <c r="Z65" s="152"/>
      <c r="AA65" s="152"/>
      <c r="AB65" s="144">
        <f t="shared" si="2"/>
        <v>1455.82156047071</v>
      </c>
      <c r="AC65" s="144">
        <f t="shared" si="3"/>
        <v>72.189498866316399</v>
      </c>
      <c r="AD65" s="152"/>
      <c r="AE65" s="152"/>
    </row>
    <row r="66" spans="2:31" x14ac:dyDescent="0.3">
      <c r="B66" s="61">
        <v>58</v>
      </c>
      <c r="C66" s="157" t="s">
        <v>238</v>
      </c>
      <c r="D66" s="158">
        <v>296992114.52893299</v>
      </c>
      <c r="E66" s="158">
        <v>185499089.78287399</v>
      </c>
      <c r="F66" s="152"/>
      <c r="G66" s="152"/>
      <c r="H66" s="158">
        <v>0</v>
      </c>
      <c r="I66" s="158">
        <v>0</v>
      </c>
      <c r="J66" s="152"/>
      <c r="K66" s="152"/>
      <c r="L66" s="143">
        <v>0</v>
      </c>
      <c r="M66" s="153"/>
      <c r="N66" s="152"/>
      <c r="O66" s="152"/>
      <c r="P66" s="153">
        <v>0</v>
      </c>
      <c r="Q66" s="153"/>
      <c r="R66" s="152"/>
      <c r="S66" s="152"/>
      <c r="T66" s="153">
        <v>0</v>
      </c>
      <c r="U66" s="153"/>
      <c r="V66" s="152"/>
      <c r="W66" s="152"/>
      <c r="X66" s="153">
        <v>0</v>
      </c>
      <c r="Y66" s="153"/>
      <c r="Z66" s="152"/>
      <c r="AA66" s="152"/>
      <c r="AB66" s="144">
        <f t="shared" si="2"/>
        <v>296992114.52893299</v>
      </c>
      <c r="AC66" s="144">
        <f t="shared" si="3"/>
        <v>185499089.78287399</v>
      </c>
      <c r="AD66" s="152"/>
      <c r="AE66" s="152"/>
    </row>
    <row r="67" spans="2:31" x14ac:dyDescent="0.3">
      <c r="B67" s="61">
        <v>59</v>
      </c>
      <c r="C67" s="127" t="s">
        <v>239</v>
      </c>
      <c r="D67" s="151">
        <v>553894.86959999998</v>
      </c>
      <c r="E67" s="151">
        <v>502351.87478999997</v>
      </c>
      <c r="F67" s="152"/>
      <c r="G67" s="152"/>
      <c r="H67" s="151">
        <v>0</v>
      </c>
      <c r="I67" s="151">
        <v>0</v>
      </c>
      <c r="J67" s="152"/>
      <c r="K67" s="152"/>
      <c r="L67" s="143">
        <v>0</v>
      </c>
      <c r="M67" s="153"/>
      <c r="N67" s="152"/>
      <c r="O67" s="152"/>
      <c r="P67" s="153">
        <v>0</v>
      </c>
      <c r="Q67" s="153"/>
      <c r="R67" s="152"/>
      <c r="S67" s="152"/>
      <c r="T67" s="153">
        <v>0</v>
      </c>
      <c r="U67" s="153"/>
      <c r="V67" s="152"/>
      <c r="W67" s="152"/>
      <c r="X67" s="153">
        <v>0</v>
      </c>
      <c r="Y67" s="153"/>
      <c r="Z67" s="152"/>
      <c r="AA67" s="152"/>
      <c r="AB67" s="143">
        <f t="shared" si="2"/>
        <v>553894.86959999998</v>
      </c>
      <c r="AC67" s="143">
        <f t="shared" si="3"/>
        <v>502351.87478999997</v>
      </c>
      <c r="AD67" s="152"/>
      <c r="AE67" s="152"/>
    </row>
    <row r="68" spans="2:31" x14ac:dyDescent="0.3">
      <c r="B68" s="61">
        <v>60</v>
      </c>
      <c r="C68" s="127" t="s">
        <v>240</v>
      </c>
      <c r="D68" s="151">
        <v>423632.46720000001</v>
      </c>
      <c r="E68" s="151">
        <v>413299.96799999999</v>
      </c>
      <c r="F68" s="152"/>
      <c r="G68" s="152"/>
      <c r="H68" s="151">
        <v>0</v>
      </c>
      <c r="I68" s="151">
        <v>0</v>
      </c>
      <c r="J68" s="152"/>
      <c r="K68" s="152"/>
      <c r="L68" s="143">
        <v>0</v>
      </c>
      <c r="M68" s="153"/>
      <c r="N68" s="152"/>
      <c r="O68" s="152"/>
      <c r="P68" s="153">
        <v>0</v>
      </c>
      <c r="Q68" s="153"/>
      <c r="R68" s="152"/>
      <c r="S68" s="152"/>
      <c r="T68" s="153">
        <v>0</v>
      </c>
      <c r="U68" s="153"/>
      <c r="V68" s="152"/>
      <c r="W68" s="152"/>
      <c r="X68" s="153">
        <v>0</v>
      </c>
      <c r="Y68" s="153"/>
      <c r="Z68" s="152"/>
      <c r="AA68" s="152"/>
      <c r="AB68" s="143">
        <f t="shared" si="2"/>
        <v>423632.46720000001</v>
      </c>
      <c r="AC68" s="143">
        <f t="shared" si="3"/>
        <v>413299.96799999999</v>
      </c>
      <c r="AD68" s="152"/>
      <c r="AE68" s="152"/>
    </row>
    <row r="69" spans="2:31" x14ac:dyDescent="0.3">
      <c r="B69" s="61">
        <v>61</v>
      </c>
      <c r="C69" s="127" t="s">
        <v>241</v>
      </c>
      <c r="D69" s="151">
        <v>7884035.2727499995</v>
      </c>
      <c r="E69" s="151">
        <v>973910.23957500001</v>
      </c>
      <c r="F69" s="152"/>
      <c r="G69" s="152"/>
      <c r="H69" s="151">
        <v>0</v>
      </c>
      <c r="I69" s="151">
        <v>0</v>
      </c>
      <c r="J69" s="152"/>
      <c r="K69" s="152"/>
      <c r="L69" s="143">
        <v>0</v>
      </c>
      <c r="M69" s="153"/>
      <c r="N69" s="152"/>
      <c r="O69" s="152"/>
      <c r="P69" s="153">
        <v>0</v>
      </c>
      <c r="Q69" s="153"/>
      <c r="R69" s="152"/>
      <c r="S69" s="152"/>
      <c r="T69" s="153">
        <v>0</v>
      </c>
      <c r="U69" s="153"/>
      <c r="V69" s="152"/>
      <c r="W69" s="152"/>
      <c r="X69" s="153">
        <v>0</v>
      </c>
      <c r="Y69" s="153"/>
      <c r="Z69" s="152"/>
      <c r="AA69" s="152"/>
      <c r="AB69" s="143">
        <f t="shared" si="2"/>
        <v>7884035.2727499995</v>
      </c>
      <c r="AC69" s="143">
        <f t="shared" si="3"/>
        <v>973910.23957500001</v>
      </c>
      <c r="AD69" s="152"/>
      <c r="AE69" s="152"/>
    </row>
    <row r="70" spans="2:31" x14ac:dyDescent="0.3">
      <c r="B70" s="61">
        <v>62</v>
      </c>
      <c r="C70" s="127" t="s">
        <v>242</v>
      </c>
      <c r="D70" s="151">
        <v>25020250.5399484</v>
      </c>
      <c r="E70" s="151">
        <v>263371.05831524701</v>
      </c>
      <c r="F70" s="152"/>
      <c r="G70" s="152"/>
      <c r="H70" s="151">
        <v>0</v>
      </c>
      <c r="I70" s="151">
        <v>0</v>
      </c>
      <c r="J70" s="152"/>
      <c r="K70" s="152"/>
      <c r="L70" s="143">
        <v>0</v>
      </c>
      <c r="M70" s="153"/>
      <c r="N70" s="152"/>
      <c r="O70" s="152"/>
      <c r="P70" s="153">
        <v>0</v>
      </c>
      <c r="Q70" s="153"/>
      <c r="R70" s="152"/>
      <c r="S70" s="152"/>
      <c r="T70" s="153">
        <v>0</v>
      </c>
      <c r="U70" s="153"/>
      <c r="V70" s="152"/>
      <c r="W70" s="152"/>
      <c r="X70" s="153">
        <v>0</v>
      </c>
      <c r="Y70" s="153"/>
      <c r="Z70" s="152"/>
      <c r="AA70" s="152"/>
      <c r="AB70" s="143">
        <f t="shared" si="2"/>
        <v>25020250.5399484</v>
      </c>
      <c r="AC70" s="143">
        <f t="shared" si="3"/>
        <v>263371.05831524701</v>
      </c>
      <c r="AD70" s="152"/>
      <c r="AE70" s="152"/>
    </row>
    <row r="71" spans="2:31" x14ac:dyDescent="0.3">
      <c r="B71" s="61">
        <v>63</v>
      </c>
      <c r="C71" s="127" t="s">
        <v>243</v>
      </c>
      <c r="D71" s="151">
        <v>2921056.8191999998</v>
      </c>
      <c r="E71" s="151">
        <v>0</v>
      </c>
      <c r="F71" s="152"/>
      <c r="G71" s="152"/>
      <c r="H71" s="151">
        <v>0</v>
      </c>
      <c r="I71" s="151">
        <v>0</v>
      </c>
      <c r="J71" s="152"/>
      <c r="K71" s="152"/>
      <c r="L71" s="143">
        <v>0</v>
      </c>
      <c r="M71" s="153"/>
      <c r="N71" s="152"/>
      <c r="O71" s="152"/>
      <c r="P71" s="153">
        <v>0</v>
      </c>
      <c r="Q71" s="153"/>
      <c r="R71" s="152"/>
      <c r="S71" s="152"/>
      <c r="T71" s="153">
        <v>0</v>
      </c>
      <c r="U71" s="153"/>
      <c r="V71" s="152"/>
      <c r="W71" s="152"/>
      <c r="X71" s="153">
        <v>0</v>
      </c>
      <c r="Y71" s="153"/>
      <c r="Z71" s="152"/>
      <c r="AA71" s="152"/>
      <c r="AB71" s="143">
        <f t="shared" si="2"/>
        <v>2921056.8191999998</v>
      </c>
      <c r="AC71" s="143">
        <f t="shared" si="3"/>
        <v>0</v>
      </c>
      <c r="AD71" s="152"/>
      <c r="AE71" s="152"/>
    </row>
    <row r="72" spans="2:31" x14ac:dyDescent="0.3">
      <c r="B72" s="61">
        <v>64</v>
      </c>
      <c r="C72" s="127"/>
      <c r="D72" s="151"/>
      <c r="E72" s="151"/>
      <c r="F72" s="152"/>
      <c r="G72" s="152"/>
      <c r="H72" s="151"/>
      <c r="I72" s="151"/>
      <c r="J72" s="152"/>
      <c r="K72" s="152"/>
      <c r="L72" s="143"/>
      <c r="M72" s="153"/>
      <c r="N72" s="152"/>
      <c r="O72" s="152"/>
      <c r="P72" s="153"/>
      <c r="Q72" s="153"/>
      <c r="R72" s="152"/>
      <c r="S72" s="152"/>
      <c r="T72" s="153"/>
      <c r="U72" s="153"/>
      <c r="V72" s="152"/>
      <c r="W72" s="152"/>
      <c r="X72" s="153"/>
      <c r="Y72" s="153"/>
      <c r="Z72" s="152"/>
      <c r="AA72" s="152"/>
      <c r="AB72" s="143"/>
      <c r="AC72" s="143"/>
      <c r="AD72" s="152"/>
      <c r="AE72" s="152"/>
    </row>
    <row r="73" spans="2:31" x14ac:dyDescent="0.3">
      <c r="B73" s="61" t="s">
        <v>244</v>
      </c>
      <c r="C73" s="65"/>
      <c r="D73" s="129"/>
      <c r="E73" s="129"/>
      <c r="F73" s="66"/>
      <c r="G73" s="66"/>
      <c r="H73" s="61"/>
      <c r="I73" s="61"/>
      <c r="J73" s="66"/>
      <c r="K73" s="66"/>
      <c r="L73" s="61"/>
      <c r="M73" s="61"/>
      <c r="N73" s="66"/>
      <c r="O73" s="66"/>
      <c r="P73" s="61"/>
      <c r="Q73" s="61"/>
      <c r="R73" s="66"/>
      <c r="S73" s="66"/>
      <c r="T73" s="61"/>
      <c r="U73" s="61"/>
      <c r="V73" s="66"/>
      <c r="W73" s="66"/>
      <c r="X73" s="61"/>
      <c r="Y73" s="61"/>
      <c r="Z73" s="66"/>
      <c r="AA73" s="66"/>
      <c r="AB73" s="61"/>
      <c r="AC73" s="61"/>
      <c r="AD73" s="66"/>
      <c r="AE73" s="66"/>
    </row>
    <row r="74" spans="2:31" x14ac:dyDescent="0.3">
      <c r="B74" s="67" t="s">
        <v>245</v>
      </c>
      <c r="C74" s="60"/>
      <c r="D74" s="131"/>
      <c r="E74" s="131"/>
      <c r="F74" s="60"/>
      <c r="G74" s="60"/>
      <c r="H74" s="60"/>
      <c r="I74" s="60"/>
      <c r="J74" s="60"/>
      <c r="K74" s="60"/>
      <c r="L74" s="60"/>
      <c r="M74" s="60"/>
      <c r="N74" s="60"/>
      <c r="O74" s="60"/>
      <c r="P74" s="60"/>
      <c r="Q74" s="60"/>
      <c r="R74" s="60"/>
      <c r="S74" s="60"/>
      <c r="T74" s="60"/>
      <c r="U74" s="60"/>
      <c r="V74" s="60"/>
      <c r="W74" s="60"/>
      <c r="X74" s="60"/>
      <c r="Y74" s="60"/>
      <c r="Z74" s="60"/>
      <c r="AA74" s="60"/>
      <c r="AB74" s="60"/>
      <c r="AC74" s="60"/>
      <c r="AD74" s="60"/>
      <c r="AE74" s="60"/>
    </row>
    <row r="75" spans="2:31" x14ac:dyDescent="0.3">
      <c r="B75" s="67" t="s">
        <v>246</v>
      </c>
      <c r="C75" s="60"/>
      <c r="D75" s="131"/>
      <c r="E75" s="131"/>
      <c r="F75" s="60"/>
      <c r="G75" s="60"/>
      <c r="H75" s="60"/>
      <c r="I75" s="60"/>
      <c r="J75" s="60"/>
      <c r="K75" s="60"/>
      <c r="L75" s="60"/>
      <c r="M75" s="60"/>
      <c r="N75" s="60"/>
      <c r="O75" s="60"/>
      <c r="P75" s="60"/>
      <c r="Q75" s="60"/>
      <c r="R75" s="60"/>
      <c r="S75" s="60"/>
      <c r="T75" s="60"/>
      <c r="U75" s="60"/>
      <c r="V75" s="60"/>
      <c r="W75" s="60"/>
      <c r="X75" s="60"/>
      <c r="Y75" s="60"/>
      <c r="Z75" s="60"/>
      <c r="AA75" s="60"/>
      <c r="AB75" s="60"/>
      <c r="AC75" s="60"/>
      <c r="AD75" s="60"/>
      <c r="AE75" s="60"/>
    </row>
    <row r="76" spans="2:31" x14ac:dyDescent="0.3">
      <c r="B76" s="9"/>
    </row>
  </sheetData>
  <mergeCells count="37">
    <mergeCell ref="C5:C8"/>
    <mergeCell ref="AB7:AC7"/>
    <mergeCell ref="AD7:AE7"/>
    <mergeCell ref="AB5:AE5"/>
    <mergeCell ref="D6:E6"/>
    <mergeCell ref="F6:G6"/>
    <mergeCell ref="AB6:AC6"/>
    <mergeCell ref="AD6:AE6"/>
    <mergeCell ref="D5:G5"/>
    <mergeCell ref="D7:E7"/>
    <mergeCell ref="F7:G7"/>
    <mergeCell ref="H7:I7"/>
    <mergeCell ref="J7:K7"/>
    <mergeCell ref="H5:K5"/>
    <mergeCell ref="X5:AA5"/>
    <mergeCell ref="X6:Y6"/>
    <mergeCell ref="Z6:AA6"/>
    <mergeCell ref="X7:Y7"/>
    <mergeCell ref="Z7:AA7"/>
    <mergeCell ref="T5:W5"/>
    <mergeCell ref="T6:U6"/>
    <mergeCell ref="V6:W6"/>
    <mergeCell ref="T7:U7"/>
    <mergeCell ref="V7:W7"/>
    <mergeCell ref="D2:R2"/>
    <mergeCell ref="L5:O5"/>
    <mergeCell ref="L6:M6"/>
    <mergeCell ref="N6:O6"/>
    <mergeCell ref="L7:M7"/>
    <mergeCell ref="N7:O7"/>
    <mergeCell ref="P5:S5"/>
    <mergeCell ref="P6:Q6"/>
    <mergeCell ref="R6:S6"/>
    <mergeCell ref="P7:Q7"/>
    <mergeCell ref="R7:S7"/>
    <mergeCell ref="H6:I6"/>
    <mergeCell ref="J6:K6"/>
  </mergeCells>
  <pageMargins left="0.7" right="0.7" top="0.75" bottom="0.75" header="0.3" footer="0.3"/>
  <pageSetup paperSize="9" scale="22" orientation="landscape" r:id="rId1"/>
  <headerFooter>
    <oddFooter>&amp;R_x000D_&amp;1#&amp;"Calibri"&amp;10&amp;K000000 Classification: GENERAL</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50"/>
    <pageSetUpPr fitToPage="1"/>
  </sheetPr>
  <dimension ref="B2:BM47"/>
  <sheetViews>
    <sheetView zoomScale="55" zoomScaleNormal="55" workbookViewId="0">
      <selection activeCell="E39" sqref="E39"/>
    </sheetView>
  </sheetViews>
  <sheetFormatPr defaultColWidth="8.59765625" defaultRowHeight="14.4" x14ac:dyDescent="0.3"/>
  <cols>
    <col min="1" max="1" width="8.59765625" style="1"/>
    <col min="2" max="2" width="6.296875" style="2" customWidth="1"/>
    <col min="3" max="3" width="60.5" style="1" customWidth="1"/>
    <col min="4" max="4" width="22" style="1" customWidth="1"/>
    <col min="5" max="5" width="19.59765625" style="1" customWidth="1"/>
    <col min="6" max="6" width="16.8984375" style="1" customWidth="1"/>
    <col min="7" max="7" width="21.296875" style="1" customWidth="1"/>
    <col min="8" max="8" width="16.8984375" style="1" customWidth="1"/>
    <col min="9" max="9" width="24" style="1" customWidth="1"/>
    <col min="10" max="10" width="25.796875" style="1" customWidth="1"/>
    <col min="11" max="11" width="17.3984375" style="1" customWidth="1"/>
    <col min="12" max="12" width="8.5" style="1" customWidth="1"/>
    <col min="13" max="13" width="8.59765625" style="14"/>
    <col min="14" max="14" width="10.8984375" style="14" customWidth="1"/>
    <col min="15" max="15" width="11.296875" style="14" customWidth="1"/>
    <col min="16" max="17" width="8.59765625" style="14"/>
    <col min="18" max="18" width="10.8984375" style="14" customWidth="1"/>
    <col min="19" max="19" width="11.296875" style="14" customWidth="1"/>
    <col min="20" max="21" width="8.59765625" style="14"/>
    <col min="22" max="23" width="11.296875" style="14" customWidth="1"/>
    <col min="24" max="25" width="8.59765625" style="14"/>
    <col min="26" max="26" width="9.59765625" style="14" customWidth="1"/>
    <col min="27" max="27" width="11.296875" style="14" customWidth="1"/>
    <col min="28" max="28" width="8.59765625" style="14"/>
    <col min="29" max="29" width="25.296875" style="2" customWidth="1"/>
    <col min="30" max="30" width="22.3984375" style="2" customWidth="1"/>
    <col min="31" max="31" width="16.8984375" style="2" customWidth="1"/>
    <col min="32" max="32" width="17.796875" style="2" customWidth="1"/>
    <col min="33" max="33" width="19.59765625" style="2" customWidth="1"/>
    <col min="34" max="34" width="14.5" style="83" customWidth="1"/>
    <col min="35" max="35" width="19.59765625" style="1" customWidth="1"/>
    <col min="36" max="36" width="12.59765625" style="1" customWidth="1"/>
    <col min="37" max="37" width="11.296875" style="1" customWidth="1"/>
    <col min="38" max="38" width="12.8984375" style="1" customWidth="1"/>
    <col min="39" max="40" width="8.59765625" style="1"/>
    <col min="41" max="41" width="11.5" style="1" customWidth="1"/>
    <col min="42" max="42" width="11.296875" style="1" customWidth="1"/>
    <col min="43" max="44" width="8.59765625" style="1"/>
    <col min="45" max="45" width="11.5" style="1" customWidth="1"/>
    <col min="46" max="46" width="11.296875" style="1" customWidth="1"/>
    <col min="47" max="48" width="8.59765625" style="1"/>
    <col min="49" max="49" width="11.5" style="1" customWidth="1"/>
    <col min="50" max="50" width="11.296875" style="1" customWidth="1"/>
    <col min="51" max="52" width="8.59765625" style="1"/>
    <col min="53" max="53" width="11.5" style="1" customWidth="1"/>
    <col min="54" max="54" width="11.296875" style="1" customWidth="1"/>
    <col min="55" max="56" width="8.59765625" style="1"/>
    <col min="57" max="57" width="11.5" style="1" customWidth="1"/>
    <col min="58" max="58" width="11.296875" style="1" customWidth="1"/>
    <col min="59" max="59" width="8.59765625" style="1"/>
    <col min="60" max="60" width="19.59765625" style="1" customWidth="1"/>
    <col min="61" max="61" width="16.5" style="1" customWidth="1"/>
    <col min="62" max="62" width="11.296875" style="1" customWidth="1"/>
    <col min="63" max="63" width="12.8984375" style="1" customWidth="1"/>
    <col min="64" max="64" width="8.59765625" style="1"/>
    <col min="65" max="65" width="17.296875" style="1" customWidth="1"/>
    <col min="66" max="16384" width="8.59765625" style="1"/>
  </cols>
  <sheetData>
    <row r="2" spans="2:65" x14ac:dyDescent="0.3">
      <c r="B2" s="3" t="s">
        <v>247</v>
      </c>
    </row>
    <row r="3" spans="2:65" x14ac:dyDescent="0.3">
      <c r="B3" s="4"/>
    </row>
    <row r="4" spans="2:65" ht="36" x14ac:dyDescent="0.3">
      <c r="B4" s="4"/>
      <c r="C4" s="13" t="s">
        <v>248</v>
      </c>
      <c r="D4" s="215" t="s">
        <v>249</v>
      </c>
      <c r="E4" s="178"/>
      <c r="F4" s="178"/>
      <c r="G4" s="178"/>
      <c r="H4" s="178"/>
      <c r="I4" s="178"/>
      <c r="J4" s="178"/>
      <c r="K4" s="178"/>
    </row>
    <row r="5" spans="2:65" ht="24" x14ac:dyDescent="0.3">
      <c r="B5" s="4"/>
      <c r="C5" s="13" t="s">
        <v>250</v>
      </c>
    </row>
    <row r="6" spans="2:65" ht="60" x14ac:dyDescent="0.3">
      <c r="B6" s="4"/>
      <c r="C6" s="13" t="s">
        <v>251</v>
      </c>
    </row>
    <row r="7" spans="2:65" ht="28.8" x14ac:dyDescent="0.3">
      <c r="B7" s="3"/>
      <c r="C7" s="16" t="s">
        <v>252</v>
      </c>
    </row>
    <row r="9" spans="2:65" s="2" customFormat="1" x14ac:dyDescent="0.3">
      <c r="B9" s="35"/>
      <c r="C9" s="18"/>
      <c r="D9" s="40" t="s">
        <v>44</v>
      </c>
      <c r="E9" s="40" t="s">
        <v>45</v>
      </c>
      <c r="F9" s="40" t="s">
        <v>46</v>
      </c>
      <c r="G9" s="40" t="s">
        <v>47</v>
      </c>
      <c r="H9" s="40" t="s">
        <v>48</v>
      </c>
      <c r="I9" s="40" t="s">
        <v>49</v>
      </c>
      <c r="J9" s="40" t="s">
        <v>50</v>
      </c>
      <c r="K9" s="40" t="s">
        <v>51</v>
      </c>
      <c r="L9" s="40" t="s">
        <v>52</v>
      </c>
      <c r="M9" s="40" t="s">
        <v>53</v>
      </c>
      <c r="N9" s="40" t="s">
        <v>54</v>
      </c>
      <c r="O9" s="40" t="s">
        <v>55</v>
      </c>
      <c r="P9" s="40" t="s">
        <v>56</v>
      </c>
      <c r="Q9" s="40" t="s">
        <v>57</v>
      </c>
      <c r="R9" s="40" t="s">
        <v>58</v>
      </c>
      <c r="S9" s="41" t="s">
        <v>59</v>
      </c>
      <c r="T9" s="40" t="s">
        <v>60</v>
      </c>
      <c r="U9" s="40" t="s">
        <v>61</v>
      </c>
      <c r="V9" s="40" t="s">
        <v>62</v>
      </c>
      <c r="W9" s="40" t="s">
        <v>63</v>
      </c>
      <c r="X9" s="40" t="s">
        <v>64</v>
      </c>
      <c r="Y9" s="40" t="s">
        <v>65</v>
      </c>
      <c r="Z9" s="40" t="s">
        <v>66</v>
      </c>
      <c r="AA9" s="40" t="s">
        <v>67</v>
      </c>
      <c r="AB9" s="40" t="s">
        <v>68</v>
      </c>
      <c r="AC9" s="40" t="s">
        <v>69</v>
      </c>
      <c r="AD9" s="40" t="s">
        <v>70</v>
      </c>
      <c r="AE9" s="40" t="s">
        <v>71</v>
      </c>
      <c r="AF9" s="40" t="s">
        <v>72</v>
      </c>
      <c r="AG9" s="40" t="s">
        <v>73</v>
      </c>
      <c r="AH9" s="84" t="s">
        <v>74</v>
      </c>
      <c r="AI9" s="40" t="s">
        <v>75</v>
      </c>
      <c r="AJ9" s="40" t="s">
        <v>76</v>
      </c>
      <c r="AK9" s="40" t="s">
        <v>77</v>
      </c>
      <c r="AL9" s="40" t="s">
        <v>78</v>
      </c>
      <c r="AM9" s="40" t="s">
        <v>79</v>
      </c>
      <c r="AN9" s="40" t="s">
        <v>80</v>
      </c>
      <c r="AO9" s="40" t="s">
        <v>81</v>
      </c>
      <c r="AP9" s="40" t="s">
        <v>82</v>
      </c>
      <c r="AQ9" s="40" t="s">
        <v>83</v>
      </c>
      <c r="AR9" s="41" t="s">
        <v>84</v>
      </c>
      <c r="AS9" s="40" t="s">
        <v>85</v>
      </c>
      <c r="AT9" s="40" t="s">
        <v>86</v>
      </c>
      <c r="AU9" s="40" t="s">
        <v>87</v>
      </c>
      <c r="AV9" s="40" t="s">
        <v>88</v>
      </c>
      <c r="AW9" s="40" t="s">
        <v>89</v>
      </c>
      <c r="AX9" s="40" t="s">
        <v>90</v>
      </c>
      <c r="AY9" s="40" t="s">
        <v>91</v>
      </c>
      <c r="AZ9" s="40" t="s">
        <v>92</v>
      </c>
      <c r="BA9" s="40" t="s">
        <v>93</v>
      </c>
      <c r="BB9" s="40" t="s">
        <v>94</v>
      </c>
      <c r="BC9" s="40" t="s">
        <v>95</v>
      </c>
      <c r="BD9" s="40" t="s">
        <v>96</v>
      </c>
      <c r="BE9" s="40" t="s">
        <v>97</v>
      </c>
      <c r="BF9" s="40" t="s">
        <v>98</v>
      </c>
      <c r="BG9" s="40" t="s">
        <v>99</v>
      </c>
      <c r="BH9" s="40" t="s">
        <v>100</v>
      </c>
      <c r="BI9" s="40" t="s">
        <v>101</v>
      </c>
      <c r="BJ9" s="40" t="s">
        <v>102</v>
      </c>
      <c r="BK9" s="40" t="s">
        <v>103</v>
      </c>
      <c r="BL9" s="40" t="s">
        <v>104</v>
      </c>
      <c r="BM9" s="40" t="s">
        <v>105</v>
      </c>
    </row>
    <row r="10" spans="2:65" ht="28.95" customHeight="1" x14ac:dyDescent="0.3">
      <c r="B10" s="179" t="s">
        <v>253</v>
      </c>
      <c r="C10" s="181"/>
      <c r="D10" s="216" t="s">
        <v>107</v>
      </c>
      <c r="E10" s="217"/>
      <c r="F10" s="217"/>
      <c r="G10" s="217"/>
      <c r="H10" s="217"/>
      <c r="I10" s="217"/>
      <c r="J10" s="217"/>
      <c r="K10" s="217"/>
      <c r="L10" s="217"/>
      <c r="M10" s="217"/>
      <c r="N10" s="217"/>
      <c r="O10" s="217"/>
      <c r="P10" s="217"/>
      <c r="Q10" s="217"/>
      <c r="R10" s="217"/>
      <c r="S10" s="217"/>
      <c r="T10" s="217"/>
      <c r="U10" s="217"/>
      <c r="V10" s="217"/>
      <c r="W10" s="217"/>
      <c r="X10" s="217"/>
      <c r="Y10" s="217"/>
      <c r="Z10" s="217"/>
      <c r="AA10" s="217"/>
      <c r="AB10" s="217"/>
      <c r="AC10" s="217"/>
      <c r="AD10" s="217"/>
      <c r="AE10" s="217"/>
      <c r="AF10" s="217"/>
      <c r="AG10" s="217"/>
      <c r="AH10" s="218"/>
      <c r="AI10" s="219" t="s">
        <v>108</v>
      </c>
      <c r="AJ10" s="219"/>
      <c r="AK10" s="219"/>
      <c r="AL10" s="219"/>
      <c r="AM10" s="219"/>
      <c r="AN10" s="219"/>
      <c r="AO10" s="219"/>
      <c r="AP10" s="219"/>
      <c r="AQ10" s="219"/>
      <c r="AR10" s="219"/>
      <c r="AS10" s="219"/>
      <c r="AT10" s="219"/>
      <c r="AU10" s="219"/>
      <c r="AV10" s="219"/>
      <c r="AW10" s="219"/>
      <c r="AX10" s="219"/>
      <c r="AY10" s="219"/>
      <c r="AZ10" s="219"/>
      <c r="BA10" s="219"/>
      <c r="BB10" s="219"/>
      <c r="BC10" s="219"/>
      <c r="BD10" s="219"/>
      <c r="BE10" s="219"/>
      <c r="BF10" s="219"/>
      <c r="BG10" s="219"/>
      <c r="BH10" s="219"/>
      <c r="BI10" s="219"/>
      <c r="BJ10" s="219"/>
      <c r="BK10" s="219"/>
      <c r="BL10" s="219"/>
      <c r="BM10" s="219"/>
    </row>
    <row r="11" spans="2:65" ht="14.7" customHeight="1" x14ac:dyDescent="0.3">
      <c r="B11" s="189"/>
      <c r="C11" s="190"/>
      <c r="D11" s="182" t="s">
        <v>110</v>
      </c>
      <c r="E11" s="183"/>
      <c r="F11" s="183"/>
      <c r="G11" s="183"/>
      <c r="H11" s="184"/>
      <c r="I11" s="182" t="s">
        <v>111</v>
      </c>
      <c r="J11" s="183"/>
      <c r="K11" s="183"/>
      <c r="L11" s="184"/>
      <c r="M11" s="182" t="s">
        <v>112</v>
      </c>
      <c r="N11" s="183"/>
      <c r="O11" s="183"/>
      <c r="P11" s="184"/>
      <c r="Q11" s="182" t="s">
        <v>113</v>
      </c>
      <c r="R11" s="183"/>
      <c r="S11" s="183"/>
      <c r="T11" s="184"/>
      <c r="U11" s="182" t="s">
        <v>114</v>
      </c>
      <c r="V11" s="183"/>
      <c r="W11" s="183"/>
      <c r="X11" s="184"/>
      <c r="Y11" s="182" t="s">
        <v>115</v>
      </c>
      <c r="Z11" s="183"/>
      <c r="AA11" s="183"/>
      <c r="AB11" s="184"/>
      <c r="AC11" s="182" t="s">
        <v>116</v>
      </c>
      <c r="AD11" s="183"/>
      <c r="AE11" s="183"/>
      <c r="AF11" s="183"/>
      <c r="AG11" s="184"/>
      <c r="AH11" s="85"/>
      <c r="AI11" s="182" t="s">
        <v>110</v>
      </c>
      <c r="AJ11" s="183"/>
      <c r="AK11" s="183"/>
      <c r="AL11" s="183"/>
      <c r="AM11" s="184"/>
      <c r="AN11" s="182" t="s">
        <v>111</v>
      </c>
      <c r="AO11" s="183"/>
      <c r="AP11" s="183"/>
      <c r="AQ11" s="184"/>
      <c r="AR11" s="182" t="s">
        <v>112</v>
      </c>
      <c r="AS11" s="183"/>
      <c r="AT11" s="183"/>
      <c r="AU11" s="184"/>
      <c r="AV11" s="182" t="s">
        <v>113</v>
      </c>
      <c r="AW11" s="183"/>
      <c r="AX11" s="183"/>
      <c r="AY11" s="184"/>
      <c r="AZ11" s="182" t="s">
        <v>114</v>
      </c>
      <c r="BA11" s="183"/>
      <c r="BB11" s="183"/>
      <c r="BC11" s="184"/>
      <c r="BD11" s="182" t="s">
        <v>115</v>
      </c>
      <c r="BE11" s="183"/>
      <c r="BF11" s="183"/>
      <c r="BG11" s="184"/>
      <c r="BH11" s="182" t="s">
        <v>116</v>
      </c>
      <c r="BI11" s="183"/>
      <c r="BJ11" s="183"/>
      <c r="BK11" s="183"/>
      <c r="BL11" s="184"/>
      <c r="BM11" s="68"/>
    </row>
    <row r="12" spans="2:65" ht="47.25" customHeight="1" x14ac:dyDescent="0.3">
      <c r="B12" s="189"/>
      <c r="C12" s="190"/>
      <c r="D12" s="179" t="s">
        <v>254</v>
      </c>
      <c r="E12" s="180"/>
      <c r="F12" s="180"/>
      <c r="G12" s="180"/>
      <c r="H12" s="181"/>
      <c r="I12" s="179" t="s">
        <v>254</v>
      </c>
      <c r="J12" s="180"/>
      <c r="K12" s="180"/>
      <c r="L12" s="181"/>
      <c r="M12" s="179" t="s">
        <v>254</v>
      </c>
      <c r="N12" s="180"/>
      <c r="O12" s="180"/>
      <c r="P12" s="181"/>
      <c r="Q12" s="179" t="s">
        <v>254</v>
      </c>
      <c r="R12" s="180"/>
      <c r="S12" s="180"/>
      <c r="T12" s="181"/>
      <c r="U12" s="179" t="s">
        <v>254</v>
      </c>
      <c r="V12" s="180"/>
      <c r="W12" s="180"/>
      <c r="X12" s="181"/>
      <c r="Y12" s="179" t="s">
        <v>254</v>
      </c>
      <c r="Z12" s="180"/>
      <c r="AA12" s="180"/>
      <c r="AB12" s="181"/>
      <c r="AC12" s="179" t="s">
        <v>254</v>
      </c>
      <c r="AD12" s="180"/>
      <c r="AE12" s="180"/>
      <c r="AF12" s="180"/>
      <c r="AG12" s="181"/>
      <c r="AH12" s="220" t="s">
        <v>255</v>
      </c>
      <c r="AI12" s="179" t="s">
        <v>254</v>
      </c>
      <c r="AJ12" s="180"/>
      <c r="AK12" s="180"/>
      <c r="AL12" s="180"/>
      <c r="AM12" s="181"/>
      <c r="AN12" s="179" t="s">
        <v>254</v>
      </c>
      <c r="AO12" s="180"/>
      <c r="AP12" s="180"/>
      <c r="AQ12" s="181"/>
      <c r="AR12" s="179" t="s">
        <v>254</v>
      </c>
      <c r="AS12" s="180"/>
      <c r="AT12" s="180"/>
      <c r="AU12" s="181"/>
      <c r="AV12" s="179" t="s">
        <v>254</v>
      </c>
      <c r="AW12" s="180"/>
      <c r="AX12" s="180"/>
      <c r="AY12" s="181"/>
      <c r="AZ12" s="179" t="s">
        <v>254</v>
      </c>
      <c r="BA12" s="180"/>
      <c r="BB12" s="180"/>
      <c r="BC12" s="181"/>
      <c r="BD12" s="179" t="s">
        <v>254</v>
      </c>
      <c r="BE12" s="180"/>
      <c r="BF12" s="180"/>
      <c r="BG12" s="181"/>
      <c r="BH12" s="179" t="s">
        <v>254</v>
      </c>
      <c r="BI12" s="180"/>
      <c r="BJ12" s="180"/>
      <c r="BK12" s="180"/>
      <c r="BL12" s="181"/>
      <c r="BM12" s="208" t="s">
        <v>255</v>
      </c>
    </row>
    <row r="13" spans="2:65" ht="42" customHeight="1" x14ac:dyDescent="0.3">
      <c r="B13" s="189"/>
      <c r="C13" s="190"/>
      <c r="D13" s="17"/>
      <c r="E13" s="179" t="s">
        <v>256</v>
      </c>
      <c r="F13" s="180"/>
      <c r="G13" s="180"/>
      <c r="H13" s="181"/>
      <c r="I13" s="17"/>
      <c r="J13" s="179" t="s">
        <v>256</v>
      </c>
      <c r="K13" s="180"/>
      <c r="L13" s="181"/>
      <c r="M13" s="17"/>
      <c r="N13" s="179" t="s">
        <v>256</v>
      </c>
      <c r="O13" s="180"/>
      <c r="P13" s="181"/>
      <c r="Q13" s="17"/>
      <c r="R13" s="179" t="s">
        <v>256</v>
      </c>
      <c r="S13" s="180"/>
      <c r="T13" s="181"/>
      <c r="U13" s="17"/>
      <c r="V13" s="179" t="s">
        <v>256</v>
      </c>
      <c r="W13" s="180"/>
      <c r="X13" s="181"/>
      <c r="Y13" s="17"/>
      <c r="Z13" s="179" t="s">
        <v>256</v>
      </c>
      <c r="AA13" s="180"/>
      <c r="AB13" s="181"/>
      <c r="AC13" s="17"/>
      <c r="AD13" s="179" t="s">
        <v>256</v>
      </c>
      <c r="AE13" s="180"/>
      <c r="AF13" s="180"/>
      <c r="AG13" s="181"/>
      <c r="AH13" s="221"/>
      <c r="AI13" s="17"/>
      <c r="AJ13" s="179" t="s">
        <v>256</v>
      </c>
      <c r="AK13" s="180"/>
      <c r="AL13" s="180"/>
      <c r="AM13" s="181"/>
      <c r="AN13" s="17"/>
      <c r="AO13" s="179" t="s">
        <v>256</v>
      </c>
      <c r="AP13" s="180"/>
      <c r="AQ13" s="181"/>
      <c r="AR13" s="17"/>
      <c r="AS13" s="179" t="s">
        <v>256</v>
      </c>
      <c r="AT13" s="180"/>
      <c r="AU13" s="181"/>
      <c r="AV13" s="17"/>
      <c r="AW13" s="179" t="s">
        <v>256</v>
      </c>
      <c r="AX13" s="180"/>
      <c r="AY13" s="181"/>
      <c r="AZ13" s="17"/>
      <c r="BA13" s="179" t="s">
        <v>256</v>
      </c>
      <c r="BB13" s="180"/>
      <c r="BC13" s="181"/>
      <c r="BD13" s="17"/>
      <c r="BE13" s="179" t="s">
        <v>256</v>
      </c>
      <c r="BF13" s="180"/>
      <c r="BG13" s="181"/>
      <c r="BH13" s="17"/>
      <c r="BI13" s="179" t="s">
        <v>256</v>
      </c>
      <c r="BJ13" s="180"/>
      <c r="BK13" s="180"/>
      <c r="BL13" s="181"/>
      <c r="BM13" s="196"/>
    </row>
    <row r="14" spans="2:65" ht="43.2" x14ac:dyDescent="0.3">
      <c r="B14" s="191"/>
      <c r="C14" s="192"/>
      <c r="D14" s="43"/>
      <c r="E14" s="43"/>
      <c r="F14" s="44" t="s">
        <v>119</v>
      </c>
      <c r="G14" s="16" t="s">
        <v>120</v>
      </c>
      <c r="H14" s="16" t="s">
        <v>121</v>
      </c>
      <c r="I14" s="43"/>
      <c r="J14" s="43"/>
      <c r="K14" s="44" t="s">
        <v>119</v>
      </c>
      <c r="L14" s="16" t="s">
        <v>121</v>
      </c>
      <c r="M14" s="43"/>
      <c r="N14" s="43"/>
      <c r="O14" s="44" t="s">
        <v>119</v>
      </c>
      <c r="P14" s="16" t="s">
        <v>121</v>
      </c>
      <c r="Q14" s="43"/>
      <c r="R14" s="43"/>
      <c r="S14" s="44" t="s">
        <v>119</v>
      </c>
      <c r="T14" s="16" t="s">
        <v>121</v>
      </c>
      <c r="U14" s="43"/>
      <c r="V14" s="43"/>
      <c r="W14" s="44" t="s">
        <v>119</v>
      </c>
      <c r="X14" s="16" t="s">
        <v>121</v>
      </c>
      <c r="Y14" s="43"/>
      <c r="Z14" s="43"/>
      <c r="AA14" s="44" t="s">
        <v>119</v>
      </c>
      <c r="AB14" s="16" t="s">
        <v>121</v>
      </c>
      <c r="AC14" s="63"/>
      <c r="AD14" s="63"/>
      <c r="AE14" s="104" t="s">
        <v>119</v>
      </c>
      <c r="AF14" s="37" t="s">
        <v>120</v>
      </c>
      <c r="AG14" s="37" t="s">
        <v>121</v>
      </c>
      <c r="AH14" s="222"/>
      <c r="AI14" s="43"/>
      <c r="AJ14" s="43"/>
      <c r="AK14" s="44" t="s">
        <v>119</v>
      </c>
      <c r="AL14" s="16" t="s">
        <v>120</v>
      </c>
      <c r="AM14" s="16" t="s">
        <v>121</v>
      </c>
      <c r="AN14" s="43"/>
      <c r="AO14" s="43"/>
      <c r="AP14" s="16" t="s">
        <v>257</v>
      </c>
      <c r="AQ14" s="16" t="s">
        <v>121</v>
      </c>
      <c r="AR14" s="43"/>
      <c r="AS14" s="43"/>
      <c r="AT14" s="44" t="s">
        <v>119</v>
      </c>
      <c r="AU14" s="16" t="s">
        <v>121</v>
      </c>
      <c r="AV14" s="43"/>
      <c r="AW14" s="43"/>
      <c r="AX14" s="44" t="s">
        <v>119</v>
      </c>
      <c r="AY14" s="16" t="s">
        <v>121</v>
      </c>
      <c r="AZ14" s="43"/>
      <c r="BA14" s="43"/>
      <c r="BB14" s="44" t="s">
        <v>119</v>
      </c>
      <c r="BC14" s="16" t="s">
        <v>121</v>
      </c>
      <c r="BD14" s="43"/>
      <c r="BE14" s="43"/>
      <c r="BF14" s="44" t="s">
        <v>119</v>
      </c>
      <c r="BG14" s="16" t="s">
        <v>121</v>
      </c>
      <c r="BH14" s="43"/>
      <c r="BI14" s="43"/>
      <c r="BJ14" s="44" t="s">
        <v>119</v>
      </c>
      <c r="BK14" s="16" t="s">
        <v>120</v>
      </c>
      <c r="BL14" s="16" t="s">
        <v>121</v>
      </c>
      <c r="BM14" s="197"/>
    </row>
    <row r="15" spans="2:65" ht="22.2" customHeight="1" x14ac:dyDescent="0.3">
      <c r="B15" s="36"/>
      <c r="C15" s="33" t="s">
        <v>122</v>
      </c>
      <c r="D15" s="45"/>
      <c r="E15" s="46"/>
      <c r="F15" s="46"/>
      <c r="G15" s="47"/>
      <c r="H15" s="47"/>
      <c r="I15" s="47"/>
      <c r="J15" s="46"/>
      <c r="K15" s="46"/>
      <c r="L15" s="47"/>
      <c r="M15" s="47"/>
      <c r="N15" s="46"/>
      <c r="O15" s="46"/>
      <c r="P15" s="47"/>
      <c r="Q15" s="47"/>
      <c r="R15" s="46"/>
      <c r="S15" s="46"/>
      <c r="T15" s="47"/>
      <c r="U15" s="45"/>
      <c r="V15" s="46"/>
      <c r="W15" s="46"/>
      <c r="X15" s="47"/>
      <c r="Y15" s="47"/>
      <c r="Z15" s="46"/>
      <c r="AA15" s="46"/>
      <c r="AB15" s="47"/>
      <c r="AC15" s="64"/>
      <c r="AD15" s="105"/>
      <c r="AE15" s="105"/>
      <c r="AF15" s="64"/>
      <c r="AG15" s="64"/>
      <c r="AH15" s="86"/>
      <c r="AI15" s="46"/>
      <c r="AJ15" s="46"/>
      <c r="AK15" s="46"/>
      <c r="AL15" s="47"/>
      <c r="AM15" s="47"/>
      <c r="AN15" s="47"/>
      <c r="AO15" s="46"/>
      <c r="AP15" s="46"/>
      <c r="AQ15" s="47"/>
      <c r="AR15" s="47"/>
      <c r="AS15" s="46"/>
      <c r="AT15" s="46"/>
      <c r="AU15" s="47"/>
      <c r="AV15" s="47"/>
      <c r="AW15" s="46"/>
      <c r="AX15" s="46"/>
      <c r="AY15" s="47"/>
      <c r="AZ15" s="47"/>
      <c r="BA15" s="46"/>
      <c r="BB15" s="46"/>
      <c r="BC15" s="47"/>
      <c r="BD15" s="47"/>
      <c r="BE15" s="46"/>
      <c r="BF15" s="46"/>
      <c r="BG15" s="47"/>
      <c r="BH15" s="47"/>
      <c r="BI15" s="46"/>
      <c r="BJ15" s="46"/>
      <c r="BK15" s="47"/>
      <c r="BL15" s="47"/>
      <c r="BM15" s="47"/>
    </row>
    <row r="16" spans="2:65" ht="28.8" x14ac:dyDescent="0.3">
      <c r="B16" s="37">
        <v>1</v>
      </c>
      <c r="C16" s="48" t="s">
        <v>123</v>
      </c>
      <c r="D16" s="95">
        <f>'1.Covered assets (GAR,off-bal)'!E11/'1.Covered assets (GAR,off-bal)'!$D$58</f>
        <v>0.22844879907705337</v>
      </c>
      <c r="E16" s="95">
        <f>'1.Covered assets (GAR,off-bal)'!F11/'1.Covered assets (GAR,off-bal)'!$D$58</f>
        <v>7.0507449649732856E-3</v>
      </c>
      <c r="F16" s="95">
        <f>'1.Covered assets (GAR,off-bal)'!G11/'1.Covered assets (GAR,off-bal)'!$D$58</f>
        <v>1.2606567207370035E-3</v>
      </c>
      <c r="G16" s="95">
        <f>'1.Covered assets (GAR,off-bal)'!H11/'1.Covered assets (GAR,off-bal)'!$D$58</f>
        <v>5.8868676564403184E-4</v>
      </c>
      <c r="H16" s="95">
        <f>'1.Covered assets (GAR,off-bal)'!I11/'1.Covered assets (GAR,off-bal)'!$D$58</f>
        <v>3.4257525382017785E-3</v>
      </c>
      <c r="I16" s="95">
        <f>'1.Covered assets (GAR,off-bal)'!J11/'1.Covered assets (GAR,off-bal)'!$D$58</f>
        <v>8.4245155471439597E-4</v>
      </c>
      <c r="J16" s="95">
        <f>'1.Covered assets (GAR,off-bal)'!K11/'1.Covered assets (GAR,off-bal)'!$D$58</f>
        <v>4.316745537923147E-5</v>
      </c>
      <c r="K16" s="95">
        <f>'1.Covered assets (GAR,off-bal)'!L11/'1.Covered assets (GAR,off-bal)'!$D$58</f>
        <v>0</v>
      </c>
      <c r="L16" s="95">
        <f>'1.Covered assets (GAR,off-bal)'!M11/'1.Covered assets (GAR,off-bal)'!$D$58</f>
        <v>0</v>
      </c>
      <c r="M16" s="95">
        <v>0</v>
      </c>
      <c r="N16" s="48"/>
      <c r="O16" s="48"/>
      <c r="P16" s="48"/>
      <c r="Q16" s="95">
        <v>0</v>
      </c>
      <c r="R16" s="96"/>
      <c r="S16" s="96"/>
      <c r="T16" s="96"/>
      <c r="U16" s="95">
        <v>0</v>
      </c>
      <c r="V16" s="48"/>
      <c r="W16" s="48"/>
      <c r="X16" s="48"/>
      <c r="Y16" s="95">
        <v>0</v>
      </c>
      <c r="Z16" s="48"/>
      <c r="AA16" s="48"/>
      <c r="AB16" s="48"/>
      <c r="AC16" s="106">
        <f>D16+I16+M16+Q16+U16+Y16</f>
        <v>0.22929125063176778</v>
      </c>
      <c r="AD16" s="107">
        <f>E16+J16+N16+R16+V16+Z16</f>
        <v>7.0939124203525166E-3</v>
      </c>
      <c r="AE16" s="107">
        <f>F16+K16+O16+S16+W16+AA16</f>
        <v>1.2606567207370035E-3</v>
      </c>
      <c r="AF16" s="107">
        <f>G16</f>
        <v>5.8868676564403184E-4</v>
      </c>
      <c r="AG16" s="107">
        <f>H16+L16+P16+T16+X16+AB16</f>
        <v>3.4257525382017785E-3</v>
      </c>
      <c r="AH16" s="108">
        <f>AD16</f>
        <v>7.0939124203525166E-3</v>
      </c>
      <c r="AI16" s="82"/>
      <c r="AJ16" s="48"/>
      <c r="AK16" s="48"/>
      <c r="AL16" s="48"/>
      <c r="AM16" s="48"/>
      <c r="AN16" s="48"/>
      <c r="AO16" s="48"/>
      <c r="AP16" s="48"/>
      <c r="AQ16" s="48"/>
      <c r="AR16" s="48"/>
      <c r="AS16" s="48"/>
      <c r="AT16" s="48"/>
      <c r="AU16" s="48"/>
      <c r="AV16" s="48"/>
      <c r="AW16" s="48"/>
      <c r="AX16" s="48"/>
      <c r="AY16" s="48"/>
      <c r="AZ16" s="48"/>
      <c r="BA16" s="48"/>
      <c r="BB16" s="48"/>
      <c r="BC16" s="48"/>
      <c r="BD16" s="48"/>
      <c r="BE16" s="48"/>
      <c r="BF16" s="48"/>
      <c r="BG16" s="48"/>
      <c r="BH16" s="82">
        <v>0</v>
      </c>
      <c r="BI16" s="48"/>
      <c r="BJ16" s="48"/>
      <c r="BK16" s="48"/>
      <c r="BL16" s="48"/>
      <c r="BM16" s="82"/>
    </row>
    <row r="17" spans="2:65" x14ac:dyDescent="0.3">
      <c r="B17" s="37">
        <v>2</v>
      </c>
      <c r="C17" s="32" t="s">
        <v>258</v>
      </c>
      <c r="D17" s="95">
        <f>'1.Covered assets (GAR,off-bal)'!E12/'1.Covered assets (GAR,off-bal)'!$D$58</f>
        <v>1.6222415385997995E-3</v>
      </c>
      <c r="E17" s="95">
        <f>'1.Covered assets (GAR,off-bal)'!F12/'1.Covered assets (GAR,off-bal)'!$D$58</f>
        <v>1.4259693186789005E-4</v>
      </c>
      <c r="F17" s="95">
        <f>'1.Covered assets (GAR,off-bal)'!G12/'1.Covered assets (GAR,off-bal)'!$D$58</f>
        <v>0</v>
      </c>
      <c r="G17" s="95">
        <f>'1.Covered assets (GAR,off-bal)'!H12/'1.Covered assets (GAR,off-bal)'!$D$58</f>
        <v>1.1696845614739304E-5</v>
      </c>
      <c r="H17" s="95">
        <f>'1.Covered assets (GAR,off-bal)'!I12/'1.Covered assets (GAR,off-bal)'!$D$58</f>
        <v>0</v>
      </c>
      <c r="I17" s="95">
        <f>'1.Covered assets (GAR,off-bal)'!J12/'1.Covered assets (GAR,off-bal)'!$D$58</f>
        <v>4.9469846482012985E-7</v>
      </c>
      <c r="J17" s="95">
        <f>'1.Covered assets (GAR,off-bal)'!K12/'1.Covered assets (GAR,off-bal)'!$D$58</f>
        <v>2.4530502387775035E-8</v>
      </c>
      <c r="K17" s="95">
        <f>'1.Covered assets (GAR,off-bal)'!L12/'1.Covered assets (GAR,off-bal)'!$D$58</f>
        <v>0</v>
      </c>
      <c r="L17" s="95">
        <f>'1.Covered assets (GAR,off-bal)'!M12/'1.Covered assets (GAR,off-bal)'!$D$58</f>
        <v>0</v>
      </c>
      <c r="M17" s="95">
        <v>0</v>
      </c>
      <c r="N17" s="16"/>
      <c r="O17" s="16"/>
      <c r="P17" s="16"/>
      <c r="Q17" s="95">
        <v>0</v>
      </c>
      <c r="R17" s="98"/>
      <c r="S17" s="98"/>
      <c r="T17" s="98"/>
      <c r="U17" s="95">
        <v>0</v>
      </c>
      <c r="V17" s="16"/>
      <c r="W17" s="16"/>
      <c r="X17" s="16"/>
      <c r="Y17" s="95">
        <v>0</v>
      </c>
      <c r="Z17" s="16"/>
      <c r="AA17" s="16"/>
      <c r="AB17" s="16"/>
      <c r="AC17" s="106">
        <f t="shared" ref="AC17:AC47" si="0">D17+I17+M17+Q17+U17+Y17</f>
        <v>1.6227362370646195E-3</v>
      </c>
      <c r="AD17" s="107">
        <f t="shared" ref="AD17:AD47" si="1">E17+J17+N17+R17+V17+Z17</f>
        <v>1.4262146237027784E-4</v>
      </c>
      <c r="AE17" s="107">
        <f t="shared" ref="AE17:AE47" si="2">F17+K17+O17+S17+W17+AA17</f>
        <v>0</v>
      </c>
      <c r="AF17" s="107">
        <f t="shared" ref="AF17:AF43" si="3">G17</f>
        <v>1.1696845614739304E-5</v>
      </c>
      <c r="AG17" s="107">
        <f t="shared" ref="AG17:AG43" si="4">H17+L17+P17+T17+X17+AB17</f>
        <v>0</v>
      </c>
      <c r="AH17" s="108">
        <f t="shared" ref="AH17:AH47" si="5">AD17</f>
        <v>1.4262146237027784E-4</v>
      </c>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6"/>
      <c r="BM17" s="16"/>
    </row>
    <row r="18" spans="2:65" x14ac:dyDescent="0.3">
      <c r="B18" s="37">
        <v>3</v>
      </c>
      <c r="C18" s="49" t="s">
        <v>125</v>
      </c>
      <c r="D18" s="95">
        <f>'1.Covered assets (GAR,off-bal)'!E13/'1.Covered assets (GAR,off-bal)'!$D$58</f>
        <v>6.9776361312329216E-4</v>
      </c>
      <c r="E18" s="95">
        <f>'1.Covered assets (GAR,off-bal)'!F13/'1.Covered assets (GAR,off-bal)'!$D$58</f>
        <v>0</v>
      </c>
      <c r="F18" s="95">
        <f>'1.Covered assets (GAR,off-bal)'!G13/'1.Covered assets (GAR,off-bal)'!$D$58</f>
        <v>0</v>
      </c>
      <c r="G18" s="95">
        <f>'1.Covered assets (GAR,off-bal)'!H13/'1.Covered assets (GAR,off-bal)'!$D$58</f>
        <v>0</v>
      </c>
      <c r="H18" s="95">
        <f>'1.Covered assets (GAR,off-bal)'!I13/'1.Covered assets (GAR,off-bal)'!$D$58</f>
        <v>0</v>
      </c>
      <c r="I18" s="95">
        <f>'1.Covered assets (GAR,off-bal)'!J13/'1.Covered assets (GAR,off-bal)'!$D$58</f>
        <v>0</v>
      </c>
      <c r="J18" s="95">
        <f>'1.Covered assets (GAR,off-bal)'!K13/'1.Covered assets (GAR,off-bal)'!$D$58</f>
        <v>0</v>
      </c>
      <c r="K18" s="95">
        <f>'1.Covered assets (GAR,off-bal)'!L13/'1.Covered assets (GAR,off-bal)'!$D$58</f>
        <v>0</v>
      </c>
      <c r="L18" s="95">
        <f>'1.Covered assets (GAR,off-bal)'!M13/'1.Covered assets (GAR,off-bal)'!$D$58</f>
        <v>0</v>
      </c>
      <c r="M18" s="95">
        <v>0</v>
      </c>
      <c r="N18" s="16"/>
      <c r="O18" s="16"/>
      <c r="P18" s="16"/>
      <c r="Q18" s="95">
        <v>0</v>
      </c>
      <c r="R18" s="98"/>
      <c r="S18" s="98"/>
      <c r="T18" s="98"/>
      <c r="U18" s="95">
        <v>0</v>
      </c>
      <c r="V18" s="16"/>
      <c r="W18" s="16"/>
      <c r="X18" s="16"/>
      <c r="Y18" s="95">
        <v>0</v>
      </c>
      <c r="Z18" s="16"/>
      <c r="AA18" s="16"/>
      <c r="AB18" s="16"/>
      <c r="AC18" s="106">
        <f t="shared" si="0"/>
        <v>6.9776361312329216E-4</v>
      </c>
      <c r="AD18" s="107">
        <f t="shared" si="1"/>
        <v>0</v>
      </c>
      <c r="AE18" s="107">
        <f t="shared" si="2"/>
        <v>0</v>
      </c>
      <c r="AF18" s="107">
        <f t="shared" si="3"/>
        <v>0</v>
      </c>
      <c r="AG18" s="107">
        <f t="shared" si="4"/>
        <v>0</v>
      </c>
      <c r="AH18" s="108">
        <f t="shared" si="5"/>
        <v>0</v>
      </c>
      <c r="AI18" s="16"/>
      <c r="AJ18" s="16"/>
      <c r="AK18" s="16"/>
      <c r="AL18" s="16"/>
      <c r="AM18" s="16"/>
      <c r="AN18" s="16"/>
      <c r="AO18" s="16"/>
      <c r="AP18" s="16"/>
      <c r="AQ18" s="16"/>
      <c r="AR18" s="16"/>
      <c r="AS18" s="16"/>
      <c r="AT18" s="16"/>
      <c r="AU18" s="16"/>
      <c r="AV18" s="16"/>
      <c r="AW18" s="16"/>
      <c r="AX18" s="16"/>
      <c r="AY18" s="16"/>
      <c r="AZ18" s="16"/>
      <c r="BA18" s="16"/>
      <c r="BB18" s="16"/>
      <c r="BC18" s="16"/>
      <c r="BD18" s="16"/>
      <c r="BE18" s="16"/>
      <c r="BF18" s="16"/>
      <c r="BG18" s="16"/>
      <c r="BH18" s="16"/>
      <c r="BI18" s="16"/>
      <c r="BJ18" s="16"/>
      <c r="BK18" s="16"/>
      <c r="BL18" s="16"/>
      <c r="BM18" s="16"/>
    </row>
    <row r="19" spans="2:65" x14ac:dyDescent="0.3">
      <c r="B19" s="37">
        <v>4</v>
      </c>
      <c r="C19" s="34" t="s">
        <v>126</v>
      </c>
      <c r="D19" s="95">
        <f>'1.Covered assets (GAR,off-bal)'!E14/'1.Covered assets (GAR,off-bal)'!$D$58</f>
        <v>3.2585778518491414E-4</v>
      </c>
      <c r="E19" s="95">
        <f>'1.Covered assets (GAR,off-bal)'!F14/'1.Covered assets (GAR,off-bal)'!$D$58</f>
        <v>0</v>
      </c>
      <c r="F19" s="95">
        <f>'1.Covered assets (GAR,off-bal)'!G14/'1.Covered assets (GAR,off-bal)'!$D$58</f>
        <v>0</v>
      </c>
      <c r="G19" s="95">
        <f>'1.Covered assets (GAR,off-bal)'!H14/'1.Covered assets (GAR,off-bal)'!$D$58</f>
        <v>0</v>
      </c>
      <c r="H19" s="95">
        <f>'1.Covered assets (GAR,off-bal)'!I14/'1.Covered assets (GAR,off-bal)'!$D$58</f>
        <v>0</v>
      </c>
      <c r="I19" s="95">
        <f>'1.Covered assets (GAR,off-bal)'!J14/'1.Covered assets (GAR,off-bal)'!$D$58</f>
        <v>0</v>
      </c>
      <c r="J19" s="95">
        <f>'1.Covered assets (GAR,off-bal)'!K14/'1.Covered assets (GAR,off-bal)'!$D$58</f>
        <v>0</v>
      </c>
      <c r="K19" s="95">
        <f>'1.Covered assets (GAR,off-bal)'!L14/'1.Covered assets (GAR,off-bal)'!$D$58</f>
        <v>0</v>
      </c>
      <c r="L19" s="95">
        <f>'1.Covered assets (GAR,off-bal)'!M14/'1.Covered assets (GAR,off-bal)'!$D$58</f>
        <v>0</v>
      </c>
      <c r="M19" s="95">
        <v>0</v>
      </c>
      <c r="N19" s="16"/>
      <c r="O19" s="16"/>
      <c r="P19" s="16"/>
      <c r="Q19" s="95">
        <v>0</v>
      </c>
      <c r="R19" s="98"/>
      <c r="S19" s="98"/>
      <c r="T19" s="98"/>
      <c r="U19" s="95">
        <v>0</v>
      </c>
      <c r="V19" s="16"/>
      <c r="W19" s="16"/>
      <c r="X19" s="16"/>
      <c r="Y19" s="95">
        <v>0</v>
      </c>
      <c r="Z19" s="16"/>
      <c r="AA19" s="16"/>
      <c r="AB19" s="16"/>
      <c r="AC19" s="106">
        <f t="shared" si="0"/>
        <v>3.2585778518491414E-4</v>
      </c>
      <c r="AD19" s="107">
        <f t="shared" si="1"/>
        <v>0</v>
      </c>
      <c r="AE19" s="107">
        <f t="shared" si="2"/>
        <v>0</v>
      </c>
      <c r="AF19" s="107">
        <f t="shared" si="3"/>
        <v>0</v>
      </c>
      <c r="AG19" s="107">
        <f t="shared" si="4"/>
        <v>0</v>
      </c>
      <c r="AH19" s="108">
        <f t="shared" si="5"/>
        <v>0</v>
      </c>
      <c r="AI19" s="16"/>
      <c r="AJ19" s="16"/>
      <c r="AK19" s="16"/>
      <c r="AL19" s="16"/>
      <c r="AM19" s="16"/>
      <c r="AN19" s="16"/>
      <c r="AO19" s="16"/>
      <c r="AP19" s="16"/>
      <c r="AQ19" s="16"/>
      <c r="AR19" s="16"/>
      <c r="AS19" s="16"/>
      <c r="AT19" s="16"/>
      <c r="AU19" s="16"/>
      <c r="AV19" s="16"/>
      <c r="AW19" s="16"/>
      <c r="AX19" s="16"/>
      <c r="AY19" s="16"/>
      <c r="AZ19" s="16"/>
      <c r="BA19" s="16"/>
      <c r="BB19" s="16"/>
      <c r="BC19" s="16"/>
      <c r="BD19" s="16"/>
      <c r="BE19" s="16"/>
      <c r="BF19" s="16"/>
      <c r="BG19" s="16"/>
      <c r="BH19" s="16"/>
      <c r="BI19" s="16"/>
      <c r="BJ19" s="16"/>
      <c r="BK19" s="16"/>
      <c r="BL19" s="16"/>
      <c r="BM19" s="16"/>
    </row>
    <row r="20" spans="2:65" s="12" customFormat="1" x14ac:dyDescent="0.3">
      <c r="B20" s="38">
        <v>5</v>
      </c>
      <c r="C20" s="55" t="s">
        <v>127</v>
      </c>
      <c r="D20" s="95">
        <f>'1.Covered assets (GAR,off-bal)'!E15/'1.Covered assets (GAR,off-bal)'!$D$58</f>
        <v>3.4268343914041754E-4</v>
      </c>
      <c r="E20" s="95">
        <f>'1.Covered assets (GAR,off-bal)'!F15/'1.Covered assets (GAR,off-bal)'!$D$58</f>
        <v>0</v>
      </c>
      <c r="F20" s="95">
        <f>'1.Covered assets (GAR,off-bal)'!G15/'1.Covered assets (GAR,off-bal)'!$D$58</f>
        <v>0</v>
      </c>
      <c r="G20" s="95">
        <f>'1.Covered assets (GAR,off-bal)'!H15/'1.Covered assets (GAR,off-bal)'!$D$58</f>
        <v>0</v>
      </c>
      <c r="H20" s="95">
        <f>'1.Covered assets (GAR,off-bal)'!I15/'1.Covered assets (GAR,off-bal)'!$D$58</f>
        <v>0</v>
      </c>
      <c r="I20" s="95">
        <f>'1.Covered assets (GAR,off-bal)'!J15/'1.Covered assets (GAR,off-bal)'!$D$58</f>
        <v>0</v>
      </c>
      <c r="J20" s="95">
        <f>'1.Covered assets (GAR,off-bal)'!K15/'1.Covered assets (GAR,off-bal)'!$D$58</f>
        <v>0</v>
      </c>
      <c r="K20" s="95">
        <f>'1.Covered assets (GAR,off-bal)'!L15/'1.Covered assets (GAR,off-bal)'!$D$58</f>
        <v>0</v>
      </c>
      <c r="L20" s="95">
        <f>'1.Covered assets (GAR,off-bal)'!M15/'1.Covered assets (GAR,off-bal)'!$D$58</f>
        <v>0</v>
      </c>
      <c r="M20" s="95">
        <v>0</v>
      </c>
      <c r="N20" s="51"/>
      <c r="O20" s="51"/>
      <c r="P20" s="51"/>
      <c r="Q20" s="95">
        <v>0</v>
      </c>
      <c r="R20" s="99"/>
      <c r="S20" s="99"/>
      <c r="T20" s="99"/>
      <c r="U20" s="95">
        <v>0</v>
      </c>
      <c r="V20" s="50"/>
      <c r="W20" s="50"/>
      <c r="X20" s="50"/>
      <c r="Y20" s="95">
        <v>0</v>
      </c>
      <c r="Z20" s="51"/>
      <c r="AA20" s="51"/>
      <c r="AB20" s="51"/>
      <c r="AC20" s="106">
        <f t="shared" si="0"/>
        <v>3.4268343914041754E-4</v>
      </c>
      <c r="AD20" s="107">
        <f t="shared" si="1"/>
        <v>0</v>
      </c>
      <c r="AE20" s="107">
        <f t="shared" si="2"/>
        <v>0</v>
      </c>
      <c r="AF20" s="107">
        <f t="shared" si="3"/>
        <v>0</v>
      </c>
      <c r="AG20" s="107">
        <f t="shared" si="4"/>
        <v>0</v>
      </c>
      <c r="AH20" s="108">
        <f t="shared" si="5"/>
        <v>0</v>
      </c>
      <c r="AI20" s="51"/>
      <c r="AJ20" s="51"/>
      <c r="AK20" s="51"/>
      <c r="AL20" s="51"/>
      <c r="AM20" s="51"/>
      <c r="AN20" s="51"/>
      <c r="AO20" s="51"/>
      <c r="AP20" s="51"/>
      <c r="AQ20" s="51"/>
      <c r="AR20" s="51"/>
      <c r="AS20" s="51"/>
      <c r="AT20" s="51"/>
      <c r="AU20" s="51"/>
      <c r="AV20" s="51"/>
      <c r="AW20" s="51"/>
      <c r="AX20" s="51"/>
      <c r="AY20" s="51"/>
      <c r="AZ20" s="51"/>
      <c r="BA20" s="51"/>
      <c r="BB20" s="51"/>
      <c r="BC20" s="51"/>
      <c r="BD20" s="51"/>
      <c r="BE20" s="51"/>
      <c r="BF20" s="51"/>
      <c r="BG20" s="51"/>
      <c r="BH20" s="51"/>
      <c r="BI20" s="51"/>
      <c r="BJ20" s="51"/>
      <c r="BK20" s="51"/>
      <c r="BL20" s="51"/>
      <c r="BM20" s="51"/>
    </row>
    <row r="21" spans="2:65" x14ac:dyDescent="0.3">
      <c r="B21" s="37">
        <v>6</v>
      </c>
      <c r="C21" s="34" t="s">
        <v>128</v>
      </c>
      <c r="D21" s="95">
        <f>'1.Covered assets (GAR,off-bal)'!E16/'1.Covered assets (GAR,off-bal)'!$D$58</f>
        <v>2.9222388797960606E-5</v>
      </c>
      <c r="E21" s="95">
        <f>'1.Covered assets (GAR,off-bal)'!F16/'1.Covered assets (GAR,off-bal)'!$D$58</f>
        <v>0</v>
      </c>
      <c r="F21" s="47">
        <f>'1.Covered assets (GAR,off-bal)'!G16/'1.Covered assets (GAR,off-bal)'!$D$58</f>
        <v>0</v>
      </c>
      <c r="G21" s="95">
        <f>'1.Covered assets (GAR,off-bal)'!H16/'1.Covered assets (GAR,off-bal)'!$D$58</f>
        <v>0</v>
      </c>
      <c r="H21" s="95">
        <f>'1.Covered assets (GAR,off-bal)'!I16/'1.Covered assets (GAR,off-bal)'!$D$58</f>
        <v>0</v>
      </c>
      <c r="I21" s="95">
        <f>'1.Covered assets (GAR,off-bal)'!J16/'1.Covered assets (GAR,off-bal)'!$D$58</f>
        <v>0</v>
      </c>
      <c r="J21" s="95">
        <f>'1.Covered assets (GAR,off-bal)'!K16/'1.Covered assets (GAR,off-bal)'!$D$58</f>
        <v>0</v>
      </c>
      <c r="K21" s="95">
        <f>'1.Covered assets (GAR,off-bal)'!L16/'1.Covered assets (GAR,off-bal)'!$D$58</f>
        <v>0</v>
      </c>
      <c r="L21" s="95">
        <f>'1.Covered assets (GAR,off-bal)'!M16/'1.Covered assets (GAR,off-bal)'!$D$58</f>
        <v>0</v>
      </c>
      <c r="M21" s="95">
        <v>0</v>
      </c>
      <c r="N21" s="16"/>
      <c r="O21" s="47"/>
      <c r="P21" s="16"/>
      <c r="Q21" s="95">
        <v>0</v>
      </c>
      <c r="R21" s="98"/>
      <c r="S21" s="100"/>
      <c r="T21" s="98"/>
      <c r="U21" s="95">
        <v>0</v>
      </c>
      <c r="V21" s="49"/>
      <c r="W21" s="47"/>
      <c r="X21" s="34"/>
      <c r="Y21" s="95">
        <v>0</v>
      </c>
      <c r="Z21" s="16"/>
      <c r="AA21" s="47"/>
      <c r="AB21" s="16"/>
      <c r="AC21" s="106">
        <f t="shared" si="0"/>
        <v>2.9222388797960606E-5</v>
      </c>
      <c r="AD21" s="107">
        <f t="shared" si="1"/>
        <v>0</v>
      </c>
      <c r="AE21" s="64">
        <f t="shared" si="2"/>
        <v>0</v>
      </c>
      <c r="AF21" s="107">
        <f t="shared" si="3"/>
        <v>0</v>
      </c>
      <c r="AG21" s="107">
        <f t="shared" si="4"/>
        <v>0</v>
      </c>
      <c r="AH21" s="108">
        <f t="shared" si="5"/>
        <v>0</v>
      </c>
      <c r="AI21" s="16"/>
      <c r="AJ21" s="16"/>
      <c r="AK21" s="47"/>
      <c r="AL21" s="51"/>
      <c r="AM21" s="16"/>
      <c r="AN21" s="16"/>
      <c r="AO21" s="16"/>
      <c r="AP21" s="47"/>
      <c r="AQ21" s="16"/>
      <c r="AR21" s="16"/>
      <c r="AS21" s="16"/>
      <c r="AT21" s="47"/>
      <c r="AU21" s="16"/>
      <c r="AV21" s="16"/>
      <c r="AW21" s="16"/>
      <c r="AX21" s="47"/>
      <c r="AY21" s="16"/>
      <c r="AZ21" s="16"/>
      <c r="BA21" s="16"/>
      <c r="BB21" s="47"/>
      <c r="BC21" s="16"/>
      <c r="BD21" s="16"/>
      <c r="BE21" s="16"/>
      <c r="BF21" s="47"/>
      <c r="BG21" s="16"/>
      <c r="BH21" s="16"/>
      <c r="BI21" s="16"/>
      <c r="BJ21" s="47"/>
      <c r="BK21" s="51"/>
      <c r="BL21" s="16"/>
      <c r="BM21" s="16"/>
    </row>
    <row r="22" spans="2:65" x14ac:dyDescent="0.3">
      <c r="B22" s="37">
        <v>7</v>
      </c>
      <c r="C22" s="49" t="s">
        <v>129</v>
      </c>
      <c r="D22" s="95">
        <f>'1.Covered assets (GAR,off-bal)'!E17/'1.Covered assets (GAR,off-bal)'!$D$58</f>
        <v>9.2447792547650711E-4</v>
      </c>
      <c r="E22" s="95">
        <f>'1.Covered assets (GAR,off-bal)'!F17/'1.Covered assets (GAR,off-bal)'!$D$58</f>
        <v>1.4259693186789002E-4</v>
      </c>
      <c r="F22" s="95">
        <f>'1.Covered assets (GAR,off-bal)'!G17/'1.Covered assets (GAR,off-bal)'!$D$58</f>
        <v>0</v>
      </c>
      <c r="G22" s="95">
        <f>'1.Covered assets (GAR,off-bal)'!H17/'1.Covered assets (GAR,off-bal)'!$D$58</f>
        <v>1.1696845614739304E-5</v>
      </c>
      <c r="H22" s="95">
        <f>'1.Covered assets (GAR,off-bal)'!I17/'1.Covered assets (GAR,off-bal)'!$D$58</f>
        <v>0</v>
      </c>
      <c r="I22" s="95">
        <f>'1.Covered assets (GAR,off-bal)'!J17/'1.Covered assets (GAR,off-bal)'!$D$58</f>
        <v>4.9469846482012985E-7</v>
      </c>
      <c r="J22" s="95">
        <f>'1.Covered assets (GAR,off-bal)'!K17/'1.Covered assets (GAR,off-bal)'!$D$58</f>
        <v>2.4530502387775035E-8</v>
      </c>
      <c r="K22" s="95">
        <f>'1.Covered assets (GAR,off-bal)'!L17/'1.Covered assets (GAR,off-bal)'!$D$58</f>
        <v>0</v>
      </c>
      <c r="L22" s="95">
        <f>'1.Covered assets (GAR,off-bal)'!M17/'1.Covered assets (GAR,off-bal)'!$D$58</f>
        <v>0</v>
      </c>
      <c r="M22" s="95">
        <v>0</v>
      </c>
      <c r="N22" s="16"/>
      <c r="O22" s="16"/>
      <c r="P22" s="16"/>
      <c r="Q22" s="95">
        <v>0</v>
      </c>
      <c r="R22" s="98"/>
      <c r="S22" s="98"/>
      <c r="T22" s="98"/>
      <c r="U22" s="95">
        <v>0</v>
      </c>
      <c r="V22" s="49"/>
      <c r="W22" s="16"/>
      <c r="X22" s="49"/>
      <c r="Y22" s="95">
        <v>0</v>
      </c>
      <c r="Z22" s="16"/>
      <c r="AA22" s="16"/>
      <c r="AB22" s="16"/>
      <c r="AC22" s="106">
        <f t="shared" si="0"/>
        <v>9.2497262394132724E-4</v>
      </c>
      <c r="AD22" s="107">
        <f t="shared" si="1"/>
        <v>1.4262146237027781E-4</v>
      </c>
      <c r="AE22" s="107">
        <f t="shared" si="2"/>
        <v>0</v>
      </c>
      <c r="AF22" s="107">
        <f t="shared" si="3"/>
        <v>1.1696845614739304E-5</v>
      </c>
      <c r="AG22" s="107">
        <f t="shared" si="4"/>
        <v>0</v>
      </c>
      <c r="AH22" s="108">
        <f t="shared" si="5"/>
        <v>1.4262146237027781E-4</v>
      </c>
      <c r="AI22" s="16"/>
      <c r="AJ22" s="16"/>
      <c r="AK22" s="16"/>
      <c r="AL22" s="51"/>
      <c r="AM22" s="16"/>
      <c r="AN22" s="16"/>
      <c r="AO22" s="16"/>
      <c r="AP22" s="16"/>
      <c r="AQ22" s="16"/>
      <c r="AR22" s="16"/>
      <c r="AS22" s="16"/>
      <c r="AT22" s="16"/>
      <c r="AU22" s="16"/>
      <c r="AV22" s="16"/>
      <c r="AW22" s="16"/>
      <c r="AX22" s="16"/>
      <c r="AY22" s="16"/>
      <c r="AZ22" s="16"/>
      <c r="BA22" s="16"/>
      <c r="BB22" s="16"/>
      <c r="BC22" s="16"/>
      <c r="BD22" s="16"/>
      <c r="BE22" s="16"/>
      <c r="BF22" s="16"/>
      <c r="BG22" s="16"/>
      <c r="BH22" s="16"/>
      <c r="BI22" s="16"/>
      <c r="BJ22" s="16"/>
      <c r="BK22" s="51"/>
      <c r="BL22" s="16"/>
      <c r="BM22" s="16"/>
    </row>
    <row r="23" spans="2:65" x14ac:dyDescent="0.3">
      <c r="B23" s="37">
        <v>8</v>
      </c>
      <c r="C23" s="34" t="s">
        <v>130</v>
      </c>
      <c r="D23" s="95">
        <f>'1.Covered assets (GAR,off-bal)'!E18/'1.Covered assets (GAR,off-bal)'!$D$58</f>
        <v>0</v>
      </c>
      <c r="E23" s="95">
        <f>'1.Covered assets (GAR,off-bal)'!F18/'1.Covered assets (GAR,off-bal)'!$D$58</f>
        <v>0</v>
      </c>
      <c r="F23" s="95">
        <f>'1.Covered assets (GAR,off-bal)'!G18/'1.Covered assets (GAR,off-bal)'!$D$58</f>
        <v>0</v>
      </c>
      <c r="G23" s="95">
        <f>'1.Covered assets (GAR,off-bal)'!H18/'1.Covered assets (GAR,off-bal)'!$D$58</f>
        <v>0</v>
      </c>
      <c r="H23" s="95">
        <f>'1.Covered assets (GAR,off-bal)'!I18/'1.Covered assets (GAR,off-bal)'!$D$58</f>
        <v>0</v>
      </c>
      <c r="I23" s="95">
        <f>'1.Covered assets (GAR,off-bal)'!J18/'1.Covered assets (GAR,off-bal)'!$D$58</f>
        <v>0</v>
      </c>
      <c r="J23" s="95">
        <f>'1.Covered assets (GAR,off-bal)'!K18/'1.Covered assets (GAR,off-bal)'!$D$58</f>
        <v>0</v>
      </c>
      <c r="K23" s="95">
        <f>'1.Covered assets (GAR,off-bal)'!L18/'1.Covered assets (GAR,off-bal)'!$D$58</f>
        <v>0</v>
      </c>
      <c r="L23" s="95">
        <f>'1.Covered assets (GAR,off-bal)'!M18/'1.Covered assets (GAR,off-bal)'!$D$58</f>
        <v>0</v>
      </c>
      <c r="M23" s="95">
        <v>0</v>
      </c>
      <c r="N23" s="16"/>
      <c r="O23" s="16"/>
      <c r="P23" s="16"/>
      <c r="Q23" s="95">
        <v>0</v>
      </c>
      <c r="R23" s="98"/>
      <c r="S23" s="98"/>
      <c r="T23" s="98"/>
      <c r="U23" s="95">
        <v>0</v>
      </c>
      <c r="V23" s="16"/>
      <c r="W23" s="16"/>
      <c r="X23" s="16"/>
      <c r="Y23" s="95">
        <v>0</v>
      </c>
      <c r="Z23" s="16"/>
      <c r="AA23" s="16"/>
      <c r="AB23" s="16"/>
      <c r="AC23" s="106">
        <f t="shared" si="0"/>
        <v>0</v>
      </c>
      <c r="AD23" s="107">
        <f t="shared" si="1"/>
        <v>0</v>
      </c>
      <c r="AE23" s="107">
        <f t="shared" si="2"/>
        <v>0</v>
      </c>
      <c r="AF23" s="107">
        <f t="shared" si="3"/>
        <v>0</v>
      </c>
      <c r="AG23" s="107">
        <f t="shared" si="4"/>
        <v>0</v>
      </c>
      <c r="AH23" s="108">
        <f t="shared" si="5"/>
        <v>0</v>
      </c>
      <c r="AI23" s="16"/>
      <c r="AJ23" s="16"/>
      <c r="AK23" s="16"/>
      <c r="AL23" s="51"/>
      <c r="AM23" s="16"/>
      <c r="AN23" s="16"/>
      <c r="AO23" s="16"/>
      <c r="AP23" s="16"/>
      <c r="AQ23" s="16"/>
      <c r="AR23" s="16"/>
      <c r="AS23" s="16"/>
      <c r="AT23" s="16"/>
      <c r="AU23" s="16"/>
      <c r="AV23" s="16"/>
      <c r="AW23" s="16"/>
      <c r="AX23" s="16"/>
      <c r="AY23" s="16"/>
      <c r="AZ23" s="16"/>
      <c r="BA23" s="16"/>
      <c r="BB23" s="16"/>
      <c r="BC23" s="16"/>
      <c r="BD23" s="16"/>
      <c r="BE23" s="16"/>
      <c r="BF23" s="16"/>
      <c r="BG23" s="16"/>
      <c r="BH23" s="16"/>
      <c r="BI23" s="16"/>
      <c r="BJ23" s="16"/>
      <c r="BK23" s="51"/>
      <c r="BL23" s="16"/>
      <c r="BM23" s="16"/>
    </row>
    <row r="24" spans="2:65" x14ac:dyDescent="0.3">
      <c r="B24" s="37">
        <v>9</v>
      </c>
      <c r="C24" s="52" t="s">
        <v>126</v>
      </c>
      <c r="D24" s="95">
        <f>'1.Covered assets (GAR,off-bal)'!E19/'1.Covered assets (GAR,off-bal)'!$D$58</f>
        <v>0</v>
      </c>
      <c r="E24" s="95">
        <f>'1.Covered assets (GAR,off-bal)'!F19/'1.Covered assets (GAR,off-bal)'!$D$58</f>
        <v>0</v>
      </c>
      <c r="F24" s="95">
        <f>'1.Covered assets (GAR,off-bal)'!G19/'1.Covered assets (GAR,off-bal)'!$D$58</f>
        <v>0</v>
      </c>
      <c r="G24" s="95">
        <f>'1.Covered assets (GAR,off-bal)'!H19/'1.Covered assets (GAR,off-bal)'!$D$58</f>
        <v>0</v>
      </c>
      <c r="H24" s="95">
        <f>'1.Covered assets (GAR,off-bal)'!I19/'1.Covered assets (GAR,off-bal)'!$D$58</f>
        <v>0</v>
      </c>
      <c r="I24" s="95">
        <f>'1.Covered assets (GAR,off-bal)'!J19/'1.Covered assets (GAR,off-bal)'!$D$58</f>
        <v>0</v>
      </c>
      <c r="J24" s="95">
        <f>'1.Covered assets (GAR,off-bal)'!K19/'1.Covered assets (GAR,off-bal)'!$D$58</f>
        <v>0</v>
      </c>
      <c r="K24" s="95">
        <f>'1.Covered assets (GAR,off-bal)'!L19/'1.Covered assets (GAR,off-bal)'!$D$58</f>
        <v>0</v>
      </c>
      <c r="L24" s="95">
        <f>'1.Covered assets (GAR,off-bal)'!M19/'1.Covered assets (GAR,off-bal)'!$D$58</f>
        <v>0</v>
      </c>
      <c r="M24" s="95">
        <v>0</v>
      </c>
      <c r="N24" s="16"/>
      <c r="O24" s="16"/>
      <c r="P24" s="16"/>
      <c r="Q24" s="95">
        <v>0</v>
      </c>
      <c r="R24" s="98"/>
      <c r="S24" s="98"/>
      <c r="T24" s="98"/>
      <c r="U24" s="95">
        <v>0</v>
      </c>
      <c r="V24" s="16"/>
      <c r="W24" s="16"/>
      <c r="X24" s="16"/>
      <c r="Y24" s="95">
        <v>0</v>
      </c>
      <c r="Z24" s="16"/>
      <c r="AA24" s="16"/>
      <c r="AB24" s="16"/>
      <c r="AC24" s="106">
        <f t="shared" si="0"/>
        <v>0</v>
      </c>
      <c r="AD24" s="107">
        <f t="shared" si="1"/>
        <v>0</v>
      </c>
      <c r="AE24" s="107">
        <f t="shared" si="2"/>
        <v>0</v>
      </c>
      <c r="AF24" s="107">
        <f t="shared" si="3"/>
        <v>0</v>
      </c>
      <c r="AG24" s="107">
        <f t="shared" si="4"/>
        <v>0</v>
      </c>
      <c r="AH24" s="108">
        <f t="shared" si="5"/>
        <v>0</v>
      </c>
      <c r="AI24" s="16"/>
      <c r="AJ24" s="16"/>
      <c r="AK24" s="16"/>
      <c r="AL24" s="51"/>
      <c r="AM24" s="16"/>
      <c r="AN24" s="16"/>
      <c r="AO24" s="16"/>
      <c r="AP24" s="16"/>
      <c r="AQ24" s="16"/>
      <c r="AR24" s="16"/>
      <c r="AS24" s="16"/>
      <c r="AT24" s="16"/>
      <c r="AU24" s="16"/>
      <c r="AV24" s="16"/>
      <c r="AW24" s="16"/>
      <c r="AX24" s="16"/>
      <c r="AY24" s="16"/>
      <c r="AZ24" s="16"/>
      <c r="BA24" s="16"/>
      <c r="BB24" s="16"/>
      <c r="BC24" s="16"/>
      <c r="BD24" s="16"/>
      <c r="BE24" s="16"/>
      <c r="BF24" s="16"/>
      <c r="BG24" s="16"/>
      <c r="BH24" s="16"/>
      <c r="BI24" s="16"/>
      <c r="BJ24" s="16"/>
      <c r="BK24" s="51"/>
      <c r="BL24" s="16"/>
      <c r="BM24" s="16"/>
    </row>
    <row r="25" spans="2:65" s="12" customFormat="1" x14ac:dyDescent="0.3">
      <c r="B25" s="38">
        <v>10</v>
      </c>
      <c r="C25" s="52" t="s">
        <v>127</v>
      </c>
      <c r="D25" s="95">
        <f>'1.Covered assets (GAR,off-bal)'!E20/'1.Covered assets (GAR,off-bal)'!$D$58</f>
        <v>0</v>
      </c>
      <c r="E25" s="95">
        <f>'1.Covered assets (GAR,off-bal)'!F20/'1.Covered assets (GAR,off-bal)'!$D$58</f>
        <v>0</v>
      </c>
      <c r="F25" s="95">
        <f>'1.Covered assets (GAR,off-bal)'!G20/'1.Covered assets (GAR,off-bal)'!$D$58</f>
        <v>0</v>
      </c>
      <c r="G25" s="95">
        <f>'1.Covered assets (GAR,off-bal)'!H20/'1.Covered assets (GAR,off-bal)'!$D$58</f>
        <v>0</v>
      </c>
      <c r="H25" s="95">
        <f>'1.Covered assets (GAR,off-bal)'!I20/'1.Covered assets (GAR,off-bal)'!$D$58</f>
        <v>0</v>
      </c>
      <c r="I25" s="95">
        <f>'1.Covered assets (GAR,off-bal)'!J20/'1.Covered assets (GAR,off-bal)'!$D$58</f>
        <v>0</v>
      </c>
      <c r="J25" s="95">
        <f>'1.Covered assets (GAR,off-bal)'!K20/'1.Covered assets (GAR,off-bal)'!$D$58</f>
        <v>0</v>
      </c>
      <c r="K25" s="95">
        <f>'1.Covered assets (GAR,off-bal)'!L20/'1.Covered assets (GAR,off-bal)'!$D$58</f>
        <v>0</v>
      </c>
      <c r="L25" s="95">
        <f>'1.Covered assets (GAR,off-bal)'!M20/'1.Covered assets (GAR,off-bal)'!$D$58</f>
        <v>0</v>
      </c>
      <c r="M25" s="95">
        <v>0</v>
      </c>
      <c r="N25" s="51"/>
      <c r="O25" s="51"/>
      <c r="P25" s="51"/>
      <c r="Q25" s="95">
        <v>0</v>
      </c>
      <c r="R25" s="99"/>
      <c r="S25" s="99"/>
      <c r="T25" s="99"/>
      <c r="U25" s="95">
        <v>0</v>
      </c>
      <c r="V25" s="51"/>
      <c r="W25" s="51"/>
      <c r="X25" s="51"/>
      <c r="Y25" s="95">
        <v>0</v>
      </c>
      <c r="Z25" s="51"/>
      <c r="AA25" s="51"/>
      <c r="AB25" s="51"/>
      <c r="AC25" s="106">
        <f t="shared" si="0"/>
        <v>0</v>
      </c>
      <c r="AD25" s="107">
        <f t="shared" si="1"/>
        <v>0</v>
      </c>
      <c r="AE25" s="107">
        <f t="shared" si="2"/>
        <v>0</v>
      </c>
      <c r="AF25" s="107">
        <f t="shared" si="3"/>
        <v>0</v>
      </c>
      <c r="AG25" s="107">
        <f t="shared" si="4"/>
        <v>0</v>
      </c>
      <c r="AH25" s="108">
        <f t="shared" si="5"/>
        <v>0</v>
      </c>
      <c r="AI25" s="51"/>
      <c r="AJ25" s="51"/>
      <c r="AK25" s="51"/>
      <c r="AL25" s="51"/>
      <c r="AM25" s="51"/>
      <c r="AN25" s="51"/>
      <c r="AO25" s="51"/>
      <c r="AP25" s="51"/>
      <c r="AQ25" s="51"/>
      <c r="AR25" s="51"/>
      <c r="AS25" s="51"/>
      <c r="AT25" s="51"/>
      <c r="AU25" s="51"/>
      <c r="AV25" s="51"/>
      <c r="AW25" s="51"/>
      <c r="AX25" s="51"/>
      <c r="AY25" s="51"/>
      <c r="AZ25" s="51"/>
      <c r="BA25" s="51"/>
      <c r="BB25" s="51"/>
      <c r="BC25" s="51"/>
      <c r="BD25" s="51"/>
      <c r="BE25" s="51"/>
      <c r="BF25" s="51"/>
      <c r="BG25" s="51"/>
      <c r="BH25" s="51"/>
      <c r="BI25" s="51"/>
      <c r="BJ25" s="51"/>
      <c r="BK25" s="51"/>
      <c r="BL25" s="51"/>
      <c r="BM25" s="51"/>
    </row>
    <row r="26" spans="2:65" ht="20.100000000000001" customHeight="1" x14ac:dyDescent="0.3">
      <c r="B26" s="37">
        <v>11</v>
      </c>
      <c r="C26" s="52" t="s">
        <v>128</v>
      </c>
      <c r="D26" s="95">
        <f>'1.Covered assets (GAR,off-bal)'!E21/'1.Covered assets (GAR,off-bal)'!$D$58</f>
        <v>0</v>
      </c>
      <c r="E26" s="95">
        <f>'1.Covered assets (GAR,off-bal)'!F21/'1.Covered assets (GAR,off-bal)'!$D$58</f>
        <v>0</v>
      </c>
      <c r="F26" s="47">
        <f>'1.Covered assets (GAR,off-bal)'!G21/'1.Covered assets (GAR,off-bal)'!$D$58</f>
        <v>0</v>
      </c>
      <c r="G26" s="95">
        <f>'1.Covered assets (GAR,off-bal)'!H21/'1.Covered assets (GAR,off-bal)'!$D$58</f>
        <v>0</v>
      </c>
      <c r="H26" s="95">
        <f>'1.Covered assets (GAR,off-bal)'!I21/'1.Covered assets (GAR,off-bal)'!$D$58</f>
        <v>0</v>
      </c>
      <c r="I26" s="95">
        <f>'1.Covered assets (GAR,off-bal)'!J21/'1.Covered assets (GAR,off-bal)'!$D$58</f>
        <v>0</v>
      </c>
      <c r="J26" s="95">
        <f>'1.Covered assets (GAR,off-bal)'!K21/'1.Covered assets (GAR,off-bal)'!$D$58</f>
        <v>0</v>
      </c>
      <c r="K26" s="95">
        <f>'1.Covered assets (GAR,off-bal)'!L21/'1.Covered assets (GAR,off-bal)'!$D$58</f>
        <v>0</v>
      </c>
      <c r="L26" s="95">
        <f>'1.Covered assets (GAR,off-bal)'!M21/'1.Covered assets (GAR,off-bal)'!$D$58</f>
        <v>0</v>
      </c>
      <c r="M26" s="95">
        <v>0</v>
      </c>
      <c r="N26" s="16"/>
      <c r="O26" s="47"/>
      <c r="P26" s="16"/>
      <c r="Q26" s="95">
        <v>0</v>
      </c>
      <c r="R26" s="98"/>
      <c r="S26" s="100"/>
      <c r="T26" s="98"/>
      <c r="U26" s="95">
        <v>0</v>
      </c>
      <c r="V26" s="16"/>
      <c r="W26" s="47"/>
      <c r="X26" s="16"/>
      <c r="Y26" s="95">
        <v>0</v>
      </c>
      <c r="Z26" s="16"/>
      <c r="AA26" s="47"/>
      <c r="AB26" s="16"/>
      <c r="AC26" s="106">
        <f t="shared" si="0"/>
        <v>0</v>
      </c>
      <c r="AD26" s="107">
        <f t="shared" si="1"/>
        <v>0</v>
      </c>
      <c r="AE26" s="64">
        <f t="shared" si="2"/>
        <v>0</v>
      </c>
      <c r="AF26" s="107">
        <f t="shared" si="3"/>
        <v>0</v>
      </c>
      <c r="AG26" s="107">
        <f t="shared" si="4"/>
        <v>0</v>
      </c>
      <c r="AH26" s="108">
        <f t="shared" si="5"/>
        <v>0</v>
      </c>
      <c r="AI26" s="16"/>
      <c r="AJ26" s="16"/>
      <c r="AK26" s="47"/>
      <c r="AL26" s="51"/>
      <c r="AM26" s="16"/>
      <c r="AN26" s="16"/>
      <c r="AO26" s="16"/>
      <c r="AP26" s="47"/>
      <c r="AQ26" s="16"/>
      <c r="AR26" s="16"/>
      <c r="AS26" s="16"/>
      <c r="AT26" s="47"/>
      <c r="AU26" s="16"/>
      <c r="AV26" s="16"/>
      <c r="AW26" s="16"/>
      <c r="AX26" s="47"/>
      <c r="AY26" s="16"/>
      <c r="AZ26" s="16"/>
      <c r="BA26" s="16"/>
      <c r="BB26" s="47"/>
      <c r="BC26" s="16"/>
      <c r="BD26" s="16"/>
      <c r="BE26" s="16"/>
      <c r="BF26" s="47"/>
      <c r="BG26" s="16"/>
      <c r="BH26" s="16"/>
      <c r="BI26" s="16"/>
      <c r="BJ26" s="47"/>
      <c r="BK26" s="51"/>
      <c r="BL26" s="16"/>
      <c r="BM26" s="16"/>
    </row>
    <row r="27" spans="2:65" x14ac:dyDescent="0.3">
      <c r="B27" s="37">
        <v>12</v>
      </c>
      <c r="C27" s="34" t="s">
        <v>131</v>
      </c>
      <c r="D27" s="95">
        <f>'1.Covered assets (GAR,off-bal)'!E22/'1.Covered assets (GAR,off-bal)'!$D$58</f>
        <v>0</v>
      </c>
      <c r="E27" s="95">
        <f>'1.Covered assets (GAR,off-bal)'!F22/'1.Covered assets (GAR,off-bal)'!$D$58</f>
        <v>0</v>
      </c>
      <c r="F27" s="95">
        <f>'1.Covered assets (GAR,off-bal)'!G22/'1.Covered assets (GAR,off-bal)'!$D$58</f>
        <v>0</v>
      </c>
      <c r="G27" s="95">
        <f>'1.Covered assets (GAR,off-bal)'!H22/'1.Covered assets (GAR,off-bal)'!$D$58</f>
        <v>0</v>
      </c>
      <c r="H27" s="95">
        <f>'1.Covered assets (GAR,off-bal)'!I22/'1.Covered assets (GAR,off-bal)'!$D$58</f>
        <v>0</v>
      </c>
      <c r="I27" s="95">
        <f>'1.Covered assets (GAR,off-bal)'!J22/'1.Covered assets (GAR,off-bal)'!$D$58</f>
        <v>0</v>
      </c>
      <c r="J27" s="95">
        <f>'1.Covered assets (GAR,off-bal)'!K22/'1.Covered assets (GAR,off-bal)'!$D$58</f>
        <v>0</v>
      </c>
      <c r="K27" s="95">
        <f>'1.Covered assets (GAR,off-bal)'!L22/'1.Covered assets (GAR,off-bal)'!$D$58</f>
        <v>0</v>
      </c>
      <c r="L27" s="95">
        <f>'1.Covered assets (GAR,off-bal)'!M22/'1.Covered assets (GAR,off-bal)'!$D$58</f>
        <v>0</v>
      </c>
      <c r="M27" s="95">
        <v>0</v>
      </c>
      <c r="N27" s="16"/>
      <c r="O27" s="16"/>
      <c r="P27" s="16"/>
      <c r="Q27" s="95">
        <v>0</v>
      </c>
      <c r="R27" s="98"/>
      <c r="S27" s="98"/>
      <c r="T27" s="98"/>
      <c r="U27" s="95">
        <v>0</v>
      </c>
      <c r="V27" s="16"/>
      <c r="W27" s="16"/>
      <c r="X27" s="16"/>
      <c r="Y27" s="95">
        <v>0</v>
      </c>
      <c r="Z27" s="16"/>
      <c r="AA27" s="16"/>
      <c r="AB27" s="16"/>
      <c r="AC27" s="106">
        <f t="shared" si="0"/>
        <v>0</v>
      </c>
      <c r="AD27" s="107">
        <f t="shared" si="1"/>
        <v>0</v>
      </c>
      <c r="AE27" s="107">
        <f t="shared" si="2"/>
        <v>0</v>
      </c>
      <c r="AF27" s="107">
        <f t="shared" si="3"/>
        <v>0</v>
      </c>
      <c r="AG27" s="107">
        <f t="shared" si="4"/>
        <v>0</v>
      </c>
      <c r="AH27" s="108">
        <f t="shared" si="5"/>
        <v>0</v>
      </c>
      <c r="AI27" s="16"/>
      <c r="AJ27" s="16"/>
      <c r="AK27" s="16"/>
      <c r="AL27" s="51"/>
      <c r="AM27" s="16"/>
      <c r="AN27" s="16"/>
      <c r="AO27" s="16"/>
      <c r="AP27" s="16"/>
      <c r="AQ27" s="16"/>
      <c r="AR27" s="16"/>
      <c r="AS27" s="16"/>
      <c r="AT27" s="16"/>
      <c r="AU27" s="16"/>
      <c r="AV27" s="16"/>
      <c r="AW27" s="16"/>
      <c r="AX27" s="16"/>
      <c r="AY27" s="16"/>
      <c r="AZ27" s="16"/>
      <c r="BA27" s="16"/>
      <c r="BB27" s="16"/>
      <c r="BC27" s="16"/>
      <c r="BD27" s="16"/>
      <c r="BE27" s="16"/>
      <c r="BF27" s="16"/>
      <c r="BG27" s="16"/>
      <c r="BH27" s="16"/>
      <c r="BI27" s="16"/>
      <c r="BJ27" s="16"/>
      <c r="BK27" s="51"/>
      <c r="BL27" s="16"/>
      <c r="BM27" s="16"/>
    </row>
    <row r="28" spans="2:65" s="12" customFormat="1" x14ac:dyDescent="0.3">
      <c r="B28" s="37">
        <v>13</v>
      </c>
      <c r="C28" s="52" t="s">
        <v>126</v>
      </c>
      <c r="D28" s="95">
        <f>'1.Covered assets (GAR,off-bal)'!E23/'1.Covered assets (GAR,off-bal)'!$D$58</f>
        <v>0</v>
      </c>
      <c r="E28" s="95">
        <f>'1.Covered assets (GAR,off-bal)'!F23/'1.Covered assets (GAR,off-bal)'!$D$58</f>
        <v>0</v>
      </c>
      <c r="F28" s="95">
        <f>'1.Covered assets (GAR,off-bal)'!G23/'1.Covered assets (GAR,off-bal)'!$D$58</f>
        <v>0</v>
      </c>
      <c r="G28" s="95">
        <f>'1.Covered assets (GAR,off-bal)'!H23/'1.Covered assets (GAR,off-bal)'!$D$58</f>
        <v>0</v>
      </c>
      <c r="H28" s="95">
        <f>'1.Covered assets (GAR,off-bal)'!I23/'1.Covered assets (GAR,off-bal)'!$D$58</f>
        <v>0</v>
      </c>
      <c r="I28" s="95">
        <f>'1.Covered assets (GAR,off-bal)'!J23/'1.Covered assets (GAR,off-bal)'!$D$58</f>
        <v>0</v>
      </c>
      <c r="J28" s="95">
        <f>'1.Covered assets (GAR,off-bal)'!K23/'1.Covered assets (GAR,off-bal)'!$D$58</f>
        <v>0</v>
      </c>
      <c r="K28" s="95">
        <f>'1.Covered assets (GAR,off-bal)'!L23/'1.Covered assets (GAR,off-bal)'!$D$58</f>
        <v>0</v>
      </c>
      <c r="L28" s="95">
        <f>'1.Covered assets (GAR,off-bal)'!M23/'1.Covered assets (GAR,off-bal)'!$D$58</f>
        <v>0</v>
      </c>
      <c r="M28" s="95">
        <v>0</v>
      </c>
      <c r="N28" s="16"/>
      <c r="O28" s="16"/>
      <c r="P28" s="16"/>
      <c r="Q28" s="95">
        <v>0</v>
      </c>
      <c r="R28" s="98"/>
      <c r="S28" s="98"/>
      <c r="T28" s="98"/>
      <c r="U28" s="95">
        <v>0</v>
      </c>
      <c r="V28" s="16"/>
      <c r="W28" s="16"/>
      <c r="X28" s="16"/>
      <c r="Y28" s="95">
        <v>0</v>
      </c>
      <c r="Z28" s="16"/>
      <c r="AA28" s="16"/>
      <c r="AB28" s="16"/>
      <c r="AC28" s="106">
        <f t="shared" si="0"/>
        <v>0</v>
      </c>
      <c r="AD28" s="107">
        <f t="shared" si="1"/>
        <v>0</v>
      </c>
      <c r="AE28" s="107">
        <f t="shared" si="2"/>
        <v>0</v>
      </c>
      <c r="AF28" s="107">
        <f t="shared" si="3"/>
        <v>0</v>
      </c>
      <c r="AG28" s="107">
        <f t="shared" si="4"/>
        <v>0</v>
      </c>
      <c r="AH28" s="108">
        <f t="shared" si="5"/>
        <v>0</v>
      </c>
      <c r="AI28" s="16"/>
      <c r="AJ28" s="16"/>
      <c r="AK28" s="16"/>
      <c r="AL28" s="51"/>
      <c r="AM28" s="16"/>
      <c r="AN28" s="16"/>
      <c r="AO28" s="16"/>
      <c r="AP28" s="16"/>
      <c r="AQ28" s="16"/>
      <c r="AR28" s="16"/>
      <c r="AS28" s="16"/>
      <c r="AT28" s="16"/>
      <c r="AU28" s="16"/>
      <c r="AV28" s="16"/>
      <c r="AW28" s="16"/>
      <c r="AX28" s="16"/>
      <c r="AY28" s="16"/>
      <c r="AZ28" s="16"/>
      <c r="BA28" s="16"/>
      <c r="BB28" s="16"/>
      <c r="BC28" s="16"/>
      <c r="BD28" s="16"/>
      <c r="BE28" s="16"/>
      <c r="BF28" s="16"/>
      <c r="BG28" s="16"/>
      <c r="BH28" s="16"/>
      <c r="BI28" s="16"/>
      <c r="BJ28" s="16"/>
      <c r="BK28" s="51"/>
      <c r="BL28" s="16"/>
      <c r="BM28" s="16"/>
    </row>
    <row r="29" spans="2:65" s="12" customFormat="1" x14ac:dyDescent="0.3">
      <c r="B29" s="38">
        <v>14</v>
      </c>
      <c r="C29" s="52" t="s">
        <v>127</v>
      </c>
      <c r="D29" s="95">
        <f>'1.Covered assets (GAR,off-bal)'!E24/'1.Covered assets (GAR,off-bal)'!$D$58</f>
        <v>0</v>
      </c>
      <c r="E29" s="95">
        <f>'1.Covered assets (GAR,off-bal)'!F24/'1.Covered assets (GAR,off-bal)'!$D$58</f>
        <v>0</v>
      </c>
      <c r="F29" s="95">
        <f>'1.Covered assets (GAR,off-bal)'!G24/'1.Covered assets (GAR,off-bal)'!$D$58</f>
        <v>0</v>
      </c>
      <c r="G29" s="95">
        <f>'1.Covered assets (GAR,off-bal)'!H24/'1.Covered assets (GAR,off-bal)'!$D$58</f>
        <v>0</v>
      </c>
      <c r="H29" s="95">
        <f>'1.Covered assets (GAR,off-bal)'!I24/'1.Covered assets (GAR,off-bal)'!$D$58</f>
        <v>0</v>
      </c>
      <c r="I29" s="95">
        <f>'1.Covered assets (GAR,off-bal)'!J24/'1.Covered assets (GAR,off-bal)'!$D$58</f>
        <v>0</v>
      </c>
      <c r="J29" s="95">
        <f>'1.Covered assets (GAR,off-bal)'!K24/'1.Covered assets (GAR,off-bal)'!$D$58</f>
        <v>0</v>
      </c>
      <c r="K29" s="95">
        <f>'1.Covered assets (GAR,off-bal)'!L24/'1.Covered assets (GAR,off-bal)'!$D$58</f>
        <v>0</v>
      </c>
      <c r="L29" s="95">
        <f>'1.Covered assets (GAR,off-bal)'!M24/'1.Covered assets (GAR,off-bal)'!$D$58</f>
        <v>0</v>
      </c>
      <c r="M29" s="95">
        <v>0</v>
      </c>
      <c r="N29" s="51"/>
      <c r="O29" s="51"/>
      <c r="P29" s="51"/>
      <c r="Q29" s="95">
        <v>0</v>
      </c>
      <c r="R29" s="99"/>
      <c r="S29" s="99"/>
      <c r="T29" s="99"/>
      <c r="U29" s="95">
        <v>0</v>
      </c>
      <c r="V29" s="51"/>
      <c r="W29" s="51"/>
      <c r="X29" s="51"/>
      <c r="Y29" s="95">
        <v>0</v>
      </c>
      <c r="Z29" s="51"/>
      <c r="AA29" s="51"/>
      <c r="AB29" s="51"/>
      <c r="AC29" s="106">
        <f t="shared" si="0"/>
        <v>0</v>
      </c>
      <c r="AD29" s="107">
        <f t="shared" si="1"/>
        <v>0</v>
      </c>
      <c r="AE29" s="107">
        <f t="shared" si="2"/>
        <v>0</v>
      </c>
      <c r="AF29" s="107">
        <f t="shared" si="3"/>
        <v>0</v>
      </c>
      <c r="AG29" s="107">
        <f t="shared" si="4"/>
        <v>0</v>
      </c>
      <c r="AH29" s="108">
        <f t="shared" si="5"/>
        <v>0</v>
      </c>
      <c r="AI29" s="51"/>
      <c r="AJ29" s="51"/>
      <c r="AK29" s="51"/>
      <c r="AL29" s="51"/>
      <c r="AM29" s="51"/>
      <c r="AN29" s="51"/>
      <c r="AO29" s="51"/>
      <c r="AP29" s="51"/>
      <c r="AQ29" s="51"/>
      <c r="AR29" s="51"/>
      <c r="AS29" s="51"/>
      <c r="AT29" s="51"/>
      <c r="AU29" s="51"/>
      <c r="AV29" s="51"/>
      <c r="AW29" s="51"/>
      <c r="AX29" s="51"/>
      <c r="AY29" s="51"/>
      <c r="AZ29" s="51"/>
      <c r="BA29" s="51"/>
      <c r="BB29" s="51"/>
      <c r="BC29" s="51"/>
      <c r="BD29" s="51"/>
      <c r="BE29" s="51"/>
      <c r="BF29" s="51"/>
      <c r="BG29" s="51"/>
      <c r="BH29" s="51"/>
      <c r="BI29" s="51"/>
      <c r="BJ29" s="51"/>
      <c r="BK29" s="51"/>
      <c r="BL29" s="51"/>
      <c r="BM29" s="51"/>
    </row>
    <row r="30" spans="2:65" x14ac:dyDescent="0.3">
      <c r="B30" s="37">
        <v>15</v>
      </c>
      <c r="C30" s="52" t="s">
        <v>128</v>
      </c>
      <c r="D30" s="95">
        <f>'1.Covered assets (GAR,off-bal)'!E25/'1.Covered assets (GAR,off-bal)'!$D$58</f>
        <v>0</v>
      </c>
      <c r="E30" s="95">
        <f>'1.Covered assets (GAR,off-bal)'!F25/'1.Covered assets (GAR,off-bal)'!$D$58</f>
        <v>0</v>
      </c>
      <c r="F30" s="47">
        <f>'1.Covered assets (GAR,off-bal)'!G25/'1.Covered assets (GAR,off-bal)'!$D$58</f>
        <v>0</v>
      </c>
      <c r="G30" s="95">
        <f>'1.Covered assets (GAR,off-bal)'!H25/'1.Covered assets (GAR,off-bal)'!$D$58</f>
        <v>0</v>
      </c>
      <c r="H30" s="95">
        <f>'1.Covered assets (GAR,off-bal)'!I25/'1.Covered assets (GAR,off-bal)'!$D$58</f>
        <v>0</v>
      </c>
      <c r="I30" s="95">
        <f>'1.Covered assets (GAR,off-bal)'!J25/'1.Covered assets (GAR,off-bal)'!$D$58</f>
        <v>0</v>
      </c>
      <c r="J30" s="95">
        <f>'1.Covered assets (GAR,off-bal)'!K25/'1.Covered assets (GAR,off-bal)'!$D$58</f>
        <v>0</v>
      </c>
      <c r="K30" s="95">
        <f>'1.Covered assets (GAR,off-bal)'!L25/'1.Covered assets (GAR,off-bal)'!$D$58</f>
        <v>0</v>
      </c>
      <c r="L30" s="95">
        <f>'1.Covered assets (GAR,off-bal)'!M25/'1.Covered assets (GAR,off-bal)'!$D$58</f>
        <v>0</v>
      </c>
      <c r="M30" s="95">
        <v>0</v>
      </c>
      <c r="N30" s="16"/>
      <c r="O30" s="47"/>
      <c r="P30" s="16"/>
      <c r="Q30" s="95">
        <v>0</v>
      </c>
      <c r="R30" s="98"/>
      <c r="S30" s="100"/>
      <c r="T30" s="98"/>
      <c r="U30" s="95">
        <v>0</v>
      </c>
      <c r="V30" s="16"/>
      <c r="W30" s="47"/>
      <c r="X30" s="16"/>
      <c r="Y30" s="95">
        <v>0</v>
      </c>
      <c r="Z30" s="16"/>
      <c r="AA30" s="47"/>
      <c r="AB30" s="16"/>
      <c r="AC30" s="106">
        <f t="shared" si="0"/>
        <v>0</v>
      </c>
      <c r="AD30" s="107">
        <f t="shared" si="1"/>
        <v>0</v>
      </c>
      <c r="AE30" s="64">
        <f t="shared" si="2"/>
        <v>0</v>
      </c>
      <c r="AF30" s="107">
        <f t="shared" si="3"/>
        <v>0</v>
      </c>
      <c r="AG30" s="107">
        <f t="shared" si="4"/>
        <v>0</v>
      </c>
      <c r="AH30" s="108">
        <f t="shared" si="5"/>
        <v>0</v>
      </c>
      <c r="AI30" s="16"/>
      <c r="AJ30" s="16"/>
      <c r="AK30" s="47"/>
      <c r="AL30" s="51"/>
      <c r="AM30" s="16"/>
      <c r="AN30" s="16"/>
      <c r="AO30" s="16"/>
      <c r="AP30" s="47"/>
      <c r="AQ30" s="16"/>
      <c r="AR30" s="16"/>
      <c r="AS30" s="16"/>
      <c r="AT30" s="47"/>
      <c r="AU30" s="16"/>
      <c r="AV30" s="16"/>
      <c r="AW30" s="16"/>
      <c r="AX30" s="47"/>
      <c r="AY30" s="16"/>
      <c r="AZ30" s="16"/>
      <c r="BA30" s="16"/>
      <c r="BB30" s="47"/>
      <c r="BC30" s="16"/>
      <c r="BD30" s="16"/>
      <c r="BE30" s="16"/>
      <c r="BF30" s="47"/>
      <c r="BG30" s="16"/>
      <c r="BH30" s="16"/>
      <c r="BI30" s="16"/>
      <c r="BJ30" s="47"/>
      <c r="BK30" s="51"/>
      <c r="BL30" s="16"/>
      <c r="BM30" s="16"/>
    </row>
    <row r="31" spans="2:65" x14ac:dyDescent="0.3">
      <c r="B31" s="37">
        <v>16</v>
      </c>
      <c r="C31" s="34" t="s">
        <v>132</v>
      </c>
      <c r="D31" s="95">
        <f>'1.Covered assets (GAR,off-bal)'!E26/'1.Covered assets (GAR,off-bal)'!$D$58</f>
        <v>0</v>
      </c>
      <c r="E31" s="95">
        <f>'1.Covered assets (GAR,off-bal)'!F26/'1.Covered assets (GAR,off-bal)'!$D$58</f>
        <v>0</v>
      </c>
      <c r="F31" s="95">
        <f>'1.Covered assets (GAR,off-bal)'!G26/'1.Covered assets (GAR,off-bal)'!$D$58</f>
        <v>0</v>
      </c>
      <c r="G31" s="95">
        <f>'1.Covered assets (GAR,off-bal)'!H26/'1.Covered assets (GAR,off-bal)'!$D$58</f>
        <v>0</v>
      </c>
      <c r="H31" s="95">
        <f>'1.Covered assets (GAR,off-bal)'!I26/'1.Covered assets (GAR,off-bal)'!$D$58</f>
        <v>0</v>
      </c>
      <c r="I31" s="95">
        <f>'1.Covered assets (GAR,off-bal)'!J26/'1.Covered assets (GAR,off-bal)'!$D$58</f>
        <v>0</v>
      </c>
      <c r="J31" s="95">
        <f>'1.Covered assets (GAR,off-bal)'!K26/'1.Covered assets (GAR,off-bal)'!$D$58</f>
        <v>0</v>
      </c>
      <c r="K31" s="95">
        <f>'1.Covered assets (GAR,off-bal)'!L26/'1.Covered assets (GAR,off-bal)'!$D$58</f>
        <v>0</v>
      </c>
      <c r="L31" s="95">
        <f>'1.Covered assets (GAR,off-bal)'!M26/'1.Covered assets (GAR,off-bal)'!$D$58</f>
        <v>0</v>
      </c>
      <c r="M31" s="95">
        <v>0</v>
      </c>
      <c r="N31" s="16"/>
      <c r="O31" s="16"/>
      <c r="P31" s="16"/>
      <c r="Q31" s="95">
        <v>0</v>
      </c>
      <c r="R31" s="98"/>
      <c r="S31" s="98"/>
      <c r="T31" s="98"/>
      <c r="U31" s="95">
        <v>0</v>
      </c>
      <c r="V31" s="16"/>
      <c r="W31" s="16"/>
      <c r="X31" s="16"/>
      <c r="Y31" s="95">
        <v>0</v>
      </c>
      <c r="Z31" s="16"/>
      <c r="AA31" s="16"/>
      <c r="AB31" s="16"/>
      <c r="AC31" s="106">
        <f t="shared" si="0"/>
        <v>0</v>
      </c>
      <c r="AD31" s="107">
        <f t="shared" si="1"/>
        <v>0</v>
      </c>
      <c r="AE31" s="107">
        <f t="shared" si="2"/>
        <v>0</v>
      </c>
      <c r="AF31" s="107">
        <f t="shared" si="3"/>
        <v>0</v>
      </c>
      <c r="AG31" s="107">
        <f t="shared" si="4"/>
        <v>0</v>
      </c>
      <c r="AH31" s="108">
        <f t="shared" si="5"/>
        <v>0</v>
      </c>
      <c r="AI31" s="16"/>
      <c r="AJ31" s="16"/>
      <c r="AK31" s="16"/>
      <c r="AL31" s="51"/>
      <c r="AM31" s="16"/>
      <c r="AN31" s="16"/>
      <c r="AO31" s="16"/>
      <c r="AP31" s="16"/>
      <c r="AQ31" s="16"/>
      <c r="AR31" s="16"/>
      <c r="AS31" s="16"/>
      <c r="AT31" s="16"/>
      <c r="AU31" s="16"/>
      <c r="AV31" s="16"/>
      <c r="AW31" s="16"/>
      <c r="AX31" s="16"/>
      <c r="AY31" s="16"/>
      <c r="AZ31" s="16"/>
      <c r="BA31" s="16"/>
      <c r="BB31" s="16"/>
      <c r="BC31" s="16"/>
      <c r="BD31" s="16"/>
      <c r="BE31" s="16"/>
      <c r="BF31" s="16"/>
      <c r="BG31" s="16"/>
      <c r="BH31" s="16"/>
      <c r="BI31" s="16"/>
      <c r="BJ31" s="16"/>
      <c r="BK31" s="51"/>
      <c r="BL31" s="16"/>
      <c r="BM31" s="16"/>
    </row>
    <row r="32" spans="2:65" x14ac:dyDescent="0.3">
      <c r="B32" s="37">
        <v>17</v>
      </c>
      <c r="C32" s="52" t="s">
        <v>126</v>
      </c>
      <c r="D32" s="95">
        <f>'1.Covered assets (GAR,off-bal)'!E27/'1.Covered assets (GAR,off-bal)'!$D$58</f>
        <v>0</v>
      </c>
      <c r="E32" s="95">
        <f>'1.Covered assets (GAR,off-bal)'!F27/'1.Covered assets (GAR,off-bal)'!$D$58</f>
        <v>0</v>
      </c>
      <c r="F32" s="95">
        <f>'1.Covered assets (GAR,off-bal)'!G27/'1.Covered assets (GAR,off-bal)'!$D$58</f>
        <v>0</v>
      </c>
      <c r="G32" s="95">
        <f>'1.Covered assets (GAR,off-bal)'!H27/'1.Covered assets (GAR,off-bal)'!$D$58</f>
        <v>0</v>
      </c>
      <c r="H32" s="95">
        <f>'1.Covered assets (GAR,off-bal)'!I27/'1.Covered assets (GAR,off-bal)'!$D$58</f>
        <v>0</v>
      </c>
      <c r="I32" s="95">
        <f>'1.Covered assets (GAR,off-bal)'!J27/'1.Covered assets (GAR,off-bal)'!$D$58</f>
        <v>0</v>
      </c>
      <c r="J32" s="95">
        <f>'1.Covered assets (GAR,off-bal)'!K27/'1.Covered assets (GAR,off-bal)'!$D$58</f>
        <v>0</v>
      </c>
      <c r="K32" s="95">
        <f>'1.Covered assets (GAR,off-bal)'!L27/'1.Covered assets (GAR,off-bal)'!$D$58</f>
        <v>0</v>
      </c>
      <c r="L32" s="95">
        <f>'1.Covered assets (GAR,off-bal)'!M27/'1.Covered assets (GAR,off-bal)'!$D$58</f>
        <v>0</v>
      </c>
      <c r="M32" s="95">
        <v>0</v>
      </c>
      <c r="N32" s="16"/>
      <c r="O32" s="16"/>
      <c r="P32" s="16"/>
      <c r="Q32" s="95">
        <v>0</v>
      </c>
      <c r="R32" s="98"/>
      <c r="S32" s="98"/>
      <c r="T32" s="98"/>
      <c r="U32" s="95">
        <v>0</v>
      </c>
      <c r="V32" s="16"/>
      <c r="W32" s="16"/>
      <c r="X32" s="16"/>
      <c r="Y32" s="95">
        <v>0</v>
      </c>
      <c r="Z32" s="16"/>
      <c r="AA32" s="16"/>
      <c r="AB32" s="16"/>
      <c r="AC32" s="106">
        <f t="shared" si="0"/>
        <v>0</v>
      </c>
      <c r="AD32" s="107">
        <f t="shared" si="1"/>
        <v>0</v>
      </c>
      <c r="AE32" s="107">
        <f t="shared" si="2"/>
        <v>0</v>
      </c>
      <c r="AF32" s="107">
        <f t="shared" si="3"/>
        <v>0</v>
      </c>
      <c r="AG32" s="107">
        <f t="shared" si="4"/>
        <v>0</v>
      </c>
      <c r="AH32" s="108">
        <f t="shared" si="5"/>
        <v>0</v>
      </c>
      <c r="AI32" s="16"/>
      <c r="AJ32" s="16"/>
      <c r="AK32" s="16"/>
      <c r="AL32" s="51"/>
      <c r="AM32" s="16"/>
      <c r="AN32" s="16"/>
      <c r="AO32" s="16"/>
      <c r="AP32" s="16"/>
      <c r="AQ32" s="16"/>
      <c r="AR32" s="16"/>
      <c r="AS32" s="16"/>
      <c r="AT32" s="16"/>
      <c r="AU32" s="16"/>
      <c r="AV32" s="16"/>
      <c r="AW32" s="16"/>
      <c r="AX32" s="16"/>
      <c r="AY32" s="16"/>
      <c r="AZ32" s="16"/>
      <c r="BA32" s="16"/>
      <c r="BB32" s="16"/>
      <c r="BC32" s="16"/>
      <c r="BD32" s="16"/>
      <c r="BE32" s="16"/>
      <c r="BF32" s="16"/>
      <c r="BG32" s="16"/>
      <c r="BH32" s="16"/>
      <c r="BI32" s="16"/>
      <c r="BJ32" s="16"/>
      <c r="BK32" s="51"/>
      <c r="BL32" s="16"/>
      <c r="BM32" s="16"/>
    </row>
    <row r="33" spans="2:65" s="12" customFormat="1" x14ac:dyDescent="0.3">
      <c r="B33" s="38">
        <v>18</v>
      </c>
      <c r="C33" s="52" t="s">
        <v>127</v>
      </c>
      <c r="D33" s="95">
        <f>'1.Covered assets (GAR,off-bal)'!E28/'1.Covered assets (GAR,off-bal)'!$D$58</f>
        <v>0</v>
      </c>
      <c r="E33" s="95">
        <f>'1.Covered assets (GAR,off-bal)'!F28/'1.Covered assets (GAR,off-bal)'!$D$58</f>
        <v>0</v>
      </c>
      <c r="F33" s="95">
        <f>'1.Covered assets (GAR,off-bal)'!G28/'1.Covered assets (GAR,off-bal)'!$D$58</f>
        <v>0</v>
      </c>
      <c r="G33" s="95">
        <f>'1.Covered assets (GAR,off-bal)'!H28/'1.Covered assets (GAR,off-bal)'!$D$58</f>
        <v>0</v>
      </c>
      <c r="H33" s="95">
        <f>'1.Covered assets (GAR,off-bal)'!I28/'1.Covered assets (GAR,off-bal)'!$D$58</f>
        <v>0</v>
      </c>
      <c r="I33" s="95">
        <f>'1.Covered assets (GAR,off-bal)'!J28/'1.Covered assets (GAR,off-bal)'!$D$58</f>
        <v>0</v>
      </c>
      <c r="J33" s="95">
        <f>'1.Covered assets (GAR,off-bal)'!K28/'1.Covered assets (GAR,off-bal)'!$D$58</f>
        <v>0</v>
      </c>
      <c r="K33" s="95">
        <f>'1.Covered assets (GAR,off-bal)'!L28/'1.Covered assets (GAR,off-bal)'!$D$58</f>
        <v>0</v>
      </c>
      <c r="L33" s="95">
        <f>'1.Covered assets (GAR,off-bal)'!M28/'1.Covered assets (GAR,off-bal)'!$D$58</f>
        <v>0</v>
      </c>
      <c r="M33" s="95">
        <v>0</v>
      </c>
      <c r="N33" s="51"/>
      <c r="O33" s="51"/>
      <c r="P33" s="51"/>
      <c r="Q33" s="95">
        <v>0</v>
      </c>
      <c r="R33" s="99"/>
      <c r="S33" s="99"/>
      <c r="T33" s="99"/>
      <c r="U33" s="95">
        <v>0</v>
      </c>
      <c r="V33" s="51"/>
      <c r="W33" s="51"/>
      <c r="X33" s="51"/>
      <c r="Y33" s="95">
        <v>0</v>
      </c>
      <c r="Z33" s="51"/>
      <c r="AA33" s="51"/>
      <c r="AB33" s="51"/>
      <c r="AC33" s="106">
        <f t="shared" si="0"/>
        <v>0</v>
      </c>
      <c r="AD33" s="107">
        <f t="shared" si="1"/>
        <v>0</v>
      </c>
      <c r="AE33" s="107">
        <f t="shared" si="2"/>
        <v>0</v>
      </c>
      <c r="AF33" s="107">
        <f t="shared" si="3"/>
        <v>0</v>
      </c>
      <c r="AG33" s="107">
        <f t="shared" si="4"/>
        <v>0</v>
      </c>
      <c r="AH33" s="108">
        <f t="shared" si="5"/>
        <v>0</v>
      </c>
      <c r="AI33" s="51"/>
      <c r="AJ33" s="51"/>
      <c r="AK33" s="51"/>
      <c r="AL33" s="51"/>
      <c r="AM33" s="51"/>
      <c r="AN33" s="51"/>
      <c r="AO33" s="51"/>
      <c r="AP33" s="51"/>
      <c r="AQ33" s="51"/>
      <c r="AR33" s="51"/>
      <c r="AS33" s="51"/>
      <c r="AT33" s="51"/>
      <c r="AU33" s="51"/>
      <c r="AV33" s="51"/>
      <c r="AW33" s="51"/>
      <c r="AX33" s="51"/>
      <c r="AY33" s="51"/>
      <c r="AZ33" s="51"/>
      <c r="BA33" s="51"/>
      <c r="BB33" s="51"/>
      <c r="BC33" s="51"/>
      <c r="BD33" s="51"/>
      <c r="BE33" s="51"/>
      <c r="BF33" s="51"/>
      <c r="BG33" s="51"/>
      <c r="BH33" s="51"/>
      <c r="BI33" s="51"/>
      <c r="BJ33" s="51"/>
      <c r="BK33" s="51"/>
      <c r="BL33" s="51"/>
      <c r="BM33" s="51"/>
    </row>
    <row r="34" spans="2:65" x14ac:dyDescent="0.3">
      <c r="B34" s="37">
        <v>19</v>
      </c>
      <c r="C34" s="52" t="s">
        <v>128</v>
      </c>
      <c r="D34" s="95">
        <f>'1.Covered assets (GAR,off-bal)'!E29/'1.Covered assets (GAR,off-bal)'!$D$58</f>
        <v>0</v>
      </c>
      <c r="E34" s="95">
        <f>'1.Covered assets (GAR,off-bal)'!F29/'1.Covered assets (GAR,off-bal)'!$D$58</f>
        <v>0</v>
      </c>
      <c r="F34" s="95">
        <f>'1.Covered assets (GAR,off-bal)'!G29/'1.Covered assets (GAR,off-bal)'!$D$58</f>
        <v>0</v>
      </c>
      <c r="G34" s="95">
        <f>'1.Covered assets (GAR,off-bal)'!H29/'1.Covered assets (GAR,off-bal)'!$D$58</f>
        <v>0</v>
      </c>
      <c r="H34" s="95">
        <f>'1.Covered assets (GAR,off-bal)'!I29/'1.Covered assets (GAR,off-bal)'!$D$58</f>
        <v>0</v>
      </c>
      <c r="I34" s="95">
        <f>'1.Covered assets (GAR,off-bal)'!J29/'1.Covered assets (GAR,off-bal)'!$D$58</f>
        <v>0</v>
      </c>
      <c r="J34" s="95">
        <f>'1.Covered assets (GAR,off-bal)'!K29/'1.Covered assets (GAR,off-bal)'!$D$58</f>
        <v>0</v>
      </c>
      <c r="K34" s="95">
        <f>'1.Covered assets (GAR,off-bal)'!L29/'1.Covered assets (GAR,off-bal)'!$D$58</f>
        <v>0</v>
      </c>
      <c r="L34" s="95">
        <f>'1.Covered assets (GAR,off-bal)'!M29/'1.Covered assets (GAR,off-bal)'!$D$58</f>
        <v>0</v>
      </c>
      <c r="M34" s="95">
        <v>0</v>
      </c>
      <c r="N34" s="16"/>
      <c r="O34" s="47"/>
      <c r="P34" s="16"/>
      <c r="Q34" s="95">
        <v>0</v>
      </c>
      <c r="R34" s="98"/>
      <c r="S34" s="100"/>
      <c r="T34" s="98"/>
      <c r="U34" s="95">
        <v>0</v>
      </c>
      <c r="V34" s="16"/>
      <c r="W34" s="47"/>
      <c r="X34" s="16"/>
      <c r="Y34" s="95">
        <v>0</v>
      </c>
      <c r="Z34" s="16"/>
      <c r="AA34" s="47"/>
      <c r="AB34" s="16"/>
      <c r="AC34" s="106">
        <f t="shared" si="0"/>
        <v>0</v>
      </c>
      <c r="AD34" s="107">
        <f t="shared" si="1"/>
        <v>0</v>
      </c>
      <c r="AE34" s="64">
        <f t="shared" si="2"/>
        <v>0</v>
      </c>
      <c r="AF34" s="107">
        <f t="shared" si="3"/>
        <v>0</v>
      </c>
      <c r="AG34" s="107">
        <f t="shared" si="4"/>
        <v>0</v>
      </c>
      <c r="AH34" s="108">
        <f t="shared" si="5"/>
        <v>0</v>
      </c>
      <c r="AI34" s="16"/>
      <c r="AJ34" s="16"/>
      <c r="AK34" s="47"/>
      <c r="AL34" s="51"/>
      <c r="AM34" s="16"/>
      <c r="AN34" s="16"/>
      <c r="AO34" s="16"/>
      <c r="AP34" s="47"/>
      <c r="AQ34" s="16"/>
      <c r="AR34" s="16"/>
      <c r="AS34" s="16"/>
      <c r="AT34" s="47"/>
      <c r="AU34" s="16"/>
      <c r="AV34" s="16"/>
      <c r="AW34" s="16"/>
      <c r="AX34" s="47"/>
      <c r="AY34" s="16"/>
      <c r="AZ34" s="16"/>
      <c r="BA34" s="16"/>
      <c r="BB34" s="47"/>
      <c r="BC34" s="16"/>
      <c r="BD34" s="16"/>
      <c r="BE34" s="16"/>
      <c r="BF34" s="47"/>
      <c r="BG34" s="16"/>
      <c r="BH34" s="16"/>
      <c r="BI34" s="16"/>
      <c r="BJ34" s="47"/>
      <c r="BK34" s="51"/>
      <c r="BL34" s="16"/>
      <c r="BM34" s="16"/>
    </row>
    <row r="35" spans="2:65" x14ac:dyDescent="0.3">
      <c r="B35" s="37">
        <v>20</v>
      </c>
      <c r="C35" s="32" t="s">
        <v>133</v>
      </c>
      <c r="D35" s="95">
        <f>'1.Covered assets (GAR,off-bal)'!E30/'1.Covered assets (GAR,off-bal)'!$D$58</f>
        <v>1.3206829817510942E-2</v>
      </c>
      <c r="E35" s="95">
        <f>'1.Covered assets (GAR,off-bal)'!F30/'1.Covered assets (GAR,off-bal)'!$D$58</f>
        <v>5.6474913123683926E-3</v>
      </c>
      <c r="F35" s="47">
        <f>'1.Covered assets (GAR,off-bal)'!G30/'1.Covered assets (GAR,off-bal)'!$D$58</f>
        <v>0</v>
      </c>
      <c r="G35" s="95">
        <f>'1.Covered assets (GAR,off-bal)'!H30/'1.Covered assets (GAR,off-bal)'!$D$58</f>
        <v>5.7698992002929263E-4</v>
      </c>
      <c r="H35" s="95">
        <f>'1.Covered assets (GAR,off-bal)'!I30/'1.Covered assets (GAR,off-bal)'!$D$58</f>
        <v>3.4257525382017781E-3</v>
      </c>
      <c r="I35" s="95">
        <f>'1.Covered assets (GAR,off-bal)'!J30/'1.Covered assets (GAR,off-bal)'!$D$58</f>
        <v>8.4195685624957866E-4</v>
      </c>
      <c r="J35" s="95">
        <f>'1.Covered assets (GAR,off-bal)'!K30/'1.Covered assets (GAR,off-bal)'!$D$58</f>
        <v>4.3142924876843691E-5</v>
      </c>
      <c r="K35" s="95">
        <f>'1.Covered assets (GAR,off-bal)'!L30/'1.Covered assets (GAR,off-bal)'!$D$58</f>
        <v>0</v>
      </c>
      <c r="L35" s="95">
        <f>'1.Covered assets (GAR,off-bal)'!M30/'1.Covered assets (GAR,off-bal)'!$D$58</f>
        <v>0</v>
      </c>
      <c r="M35" s="95">
        <v>0</v>
      </c>
      <c r="N35" s="16"/>
      <c r="O35" s="16"/>
      <c r="P35" s="16"/>
      <c r="Q35" s="95">
        <v>0</v>
      </c>
      <c r="R35" s="98"/>
      <c r="S35" s="98"/>
      <c r="T35" s="98"/>
      <c r="U35" s="95">
        <v>0</v>
      </c>
      <c r="V35" s="16"/>
      <c r="W35" s="16"/>
      <c r="X35" s="16"/>
      <c r="Y35" s="95">
        <v>0</v>
      </c>
      <c r="Z35" s="16"/>
      <c r="AA35" s="16"/>
      <c r="AB35" s="16"/>
      <c r="AC35" s="106">
        <f t="shared" si="0"/>
        <v>1.404878667376052E-2</v>
      </c>
      <c r="AD35" s="107">
        <f t="shared" si="1"/>
        <v>5.6906342372452364E-3</v>
      </c>
      <c r="AE35" s="107">
        <f t="shared" si="2"/>
        <v>0</v>
      </c>
      <c r="AF35" s="107">
        <f t="shared" si="3"/>
        <v>5.7698992002929263E-4</v>
      </c>
      <c r="AG35" s="107">
        <f t="shared" si="4"/>
        <v>3.4257525382017781E-3</v>
      </c>
      <c r="AH35" s="108">
        <f t="shared" si="5"/>
        <v>5.6906342372452364E-3</v>
      </c>
      <c r="AI35" s="16"/>
      <c r="AJ35" s="16"/>
      <c r="AK35" s="16"/>
      <c r="AL35" s="51"/>
      <c r="AM35" s="16"/>
      <c r="AN35" s="16"/>
      <c r="AO35" s="16"/>
      <c r="AP35" s="16"/>
      <c r="AQ35" s="16"/>
      <c r="AR35" s="16"/>
      <c r="AS35" s="16"/>
      <c r="AT35" s="16"/>
      <c r="AU35" s="16"/>
      <c r="AV35" s="16"/>
      <c r="AW35" s="16"/>
      <c r="AX35" s="16"/>
      <c r="AY35" s="16"/>
      <c r="AZ35" s="16"/>
      <c r="BA35" s="16"/>
      <c r="BB35" s="16"/>
      <c r="BC35" s="16"/>
      <c r="BD35" s="16"/>
      <c r="BE35" s="16"/>
      <c r="BF35" s="16"/>
      <c r="BG35" s="16"/>
      <c r="BH35" s="16"/>
      <c r="BI35" s="16"/>
      <c r="BJ35" s="16"/>
      <c r="BK35" s="51"/>
      <c r="BL35" s="16"/>
      <c r="BM35" s="16"/>
    </row>
    <row r="36" spans="2:65" ht="17.100000000000001" customHeight="1" x14ac:dyDescent="0.3">
      <c r="B36" s="37">
        <v>21</v>
      </c>
      <c r="C36" s="34" t="s">
        <v>126</v>
      </c>
      <c r="D36" s="95">
        <f>'1.Covered assets (GAR,off-bal)'!E31/'1.Covered assets (GAR,off-bal)'!$D$58</f>
        <v>1.1757519173918972E-2</v>
      </c>
      <c r="E36" s="95">
        <f>'1.Covered assets (GAR,off-bal)'!F31/'1.Covered assets (GAR,off-bal)'!$D$58</f>
        <v>4.8572518468873024E-3</v>
      </c>
      <c r="F36" s="95">
        <f>'1.Covered assets (GAR,off-bal)'!G31/'1.Covered assets (GAR,off-bal)'!$D$58</f>
        <v>0</v>
      </c>
      <c r="G36" s="95">
        <f>'1.Covered assets (GAR,off-bal)'!H31/'1.Covered assets (GAR,off-bal)'!$D$58</f>
        <v>4.582990867232627E-4</v>
      </c>
      <c r="H36" s="95">
        <f>'1.Covered assets (GAR,off-bal)'!I31/'1.Covered assets (GAR,off-bal)'!$D$58</f>
        <v>2.7821161232522793E-3</v>
      </c>
      <c r="I36" s="95">
        <f>'1.Covered assets (GAR,off-bal)'!J31/'1.Covered assets (GAR,off-bal)'!$D$58</f>
        <v>8.4151352732695348E-4</v>
      </c>
      <c r="J36" s="95">
        <f>'1.Covered assets (GAR,off-bal)'!K31/'1.Covered assets (GAR,off-bal)'!$D$58</f>
        <v>4.3142924876843691E-5</v>
      </c>
      <c r="K36" s="95">
        <f>'1.Covered assets (GAR,off-bal)'!L31/'1.Covered assets (GAR,off-bal)'!$D$58</f>
        <v>0</v>
      </c>
      <c r="L36" s="95">
        <f>'1.Covered assets (GAR,off-bal)'!M31/'1.Covered assets (GAR,off-bal)'!$D$58</f>
        <v>0</v>
      </c>
      <c r="M36" s="95">
        <v>0</v>
      </c>
      <c r="N36" s="16"/>
      <c r="O36" s="16"/>
      <c r="P36" s="16"/>
      <c r="Q36" s="95">
        <v>0</v>
      </c>
      <c r="R36" s="98"/>
      <c r="S36" s="98"/>
      <c r="T36" s="98"/>
      <c r="U36" s="95">
        <v>0</v>
      </c>
      <c r="V36" s="16"/>
      <c r="W36" s="16"/>
      <c r="X36" s="16"/>
      <c r="Y36" s="95">
        <v>0</v>
      </c>
      <c r="Z36" s="16"/>
      <c r="AA36" s="16"/>
      <c r="AB36" s="16"/>
      <c r="AC36" s="106">
        <f t="shared" si="0"/>
        <v>1.2599032701245926E-2</v>
      </c>
      <c r="AD36" s="107">
        <f t="shared" si="1"/>
        <v>4.9003947717641463E-3</v>
      </c>
      <c r="AE36" s="107">
        <f t="shared" si="2"/>
        <v>0</v>
      </c>
      <c r="AF36" s="107">
        <f t="shared" si="3"/>
        <v>4.582990867232627E-4</v>
      </c>
      <c r="AG36" s="107">
        <f t="shared" si="4"/>
        <v>2.7821161232522793E-3</v>
      </c>
      <c r="AH36" s="108">
        <f t="shared" si="5"/>
        <v>4.9003947717641463E-3</v>
      </c>
      <c r="AI36" s="16"/>
      <c r="AJ36" s="16"/>
      <c r="AK36" s="16"/>
      <c r="AL36" s="51"/>
      <c r="AM36" s="16"/>
      <c r="AN36" s="16"/>
      <c r="AO36" s="16"/>
      <c r="AP36" s="16"/>
      <c r="AQ36" s="16"/>
      <c r="AR36" s="16"/>
      <c r="AS36" s="16"/>
      <c r="AT36" s="16"/>
      <c r="AU36" s="16"/>
      <c r="AV36" s="16"/>
      <c r="AW36" s="16"/>
      <c r="AX36" s="16"/>
      <c r="AY36" s="16"/>
      <c r="AZ36" s="16"/>
      <c r="BA36" s="16"/>
      <c r="BB36" s="16"/>
      <c r="BC36" s="16"/>
      <c r="BD36" s="16"/>
      <c r="BE36" s="16"/>
      <c r="BF36" s="16"/>
      <c r="BG36" s="16"/>
      <c r="BH36" s="16"/>
      <c r="BI36" s="16"/>
      <c r="BJ36" s="16"/>
      <c r="BK36" s="51"/>
      <c r="BL36" s="16"/>
      <c r="BM36" s="16"/>
    </row>
    <row r="37" spans="2:65" ht="12" customHeight="1" x14ac:dyDescent="0.3">
      <c r="B37" s="37">
        <v>22</v>
      </c>
      <c r="C37" s="55" t="s">
        <v>127</v>
      </c>
      <c r="D37" s="95">
        <f>'1.Covered assets (GAR,off-bal)'!E32/'1.Covered assets (GAR,off-bal)'!$D$58</f>
        <v>1.4271383020900562E-3</v>
      </c>
      <c r="E37" s="95">
        <f>'1.Covered assets (GAR,off-bal)'!F32/'1.Covered assets (GAR,off-bal)'!$D$58</f>
        <v>7.902394654810905E-4</v>
      </c>
      <c r="F37" s="95">
        <f>'1.Covered assets (GAR,off-bal)'!G32/'1.Covered assets (GAR,off-bal)'!$D$58</f>
        <v>0</v>
      </c>
      <c r="G37" s="95">
        <f>'1.Covered assets (GAR,off-bal)'!H32/'1.Covered assets (GAR,off-bal)'!$D$58</f>
        <v>1.1869083330602992E-4</v>
      </c>
      <c r="H37" s="95">
        <f>'1.Covered assets (GAR,off-bal)'!I32/'1.Covered assets (GAR,off-bal)'!$D$58</f>
        <v>6.4363641494949962E-4</v>
      </c>
      <c r="I37" s="95">
        <f>'1.Covered assets (GAR,off-bal)'!J32/'1.Covered assets (GAR,off-bal)'!$D$58</f>
        <v>4.4332892262523297E-7</v>
      </c>
      <c r="J37" s="95">
        <f>'1.Covered assets (GAR,off-bal)'!K32/'1.Covered assets (GAR,off-bal)'!$D$58</f>
        <v>0</v>
      </c>
      <c r="K37" s="95">
        <f>'1.Covered assets (GAR,off-bal)'!L32/'1.Covered assets (GAR,off-bal)'!$D$58</f>
        <v>0</v>
      </c>
      <c r="L37" s="95">
        <f>'1.Covered assets (GAR,off-bal)'!M32/'1.Covered assets (GAR,off-bal)'!$D$58</f>
        <v>0</v>
      </c>
      <c r="M37" s="95">
        <v>0</v>
      </c>
      <c r="N37" s="51"/>
      <c r="O37" s="51"/>
      <c r="P37" s="51"/>
      <c r="Q37" s="95">
        <v>0</v>
      </c>
      <c r="R37" s="99"/>
      <c r="S37" s="99"/>
      <c r="T37" s="99"/>
      <c r="U37" s="95">
        <v>0</v>
      </c>
      <c r="V37" s="51"/>
      <c r="W37" s="51"/>
      <c r="X37" s="51"/>
      <c r="Y37" s="95">
        <v>0</v>
      </c>
      <c r="Z37" s="51"/>
      <c r="AA37" s="51"/>
      <c r="AB37" s="51"/>
      <c r="AC37" s="106">
        <f t="shared" si="0"/>
        <v>1.4275816310126814E-3</v>
      </c>
      <c r="AD37" s="107">
        <f t="shared" si="1"/>
        <v>7.902394654810905E-4</v>
      </c>
      <c r="AE37" s="107">
        <f t="shared" si="2"/>
        <v>0</v>
      </c>
      <c r="AF37" s="107">
        <f t="shared" si="3"/>
        <v>1.1869083330602992E-4</v>
      </c>
      <c r="AG37" s="107">
        <f t="shared" si="4"/>
        <v>6.4363641494949962E-4</v>
      </c>
      <c r="AH37" s="108">
        <f t="shared" si="5"/>
        <v>7.902394654810905E-4</v>
      </c>
      <c r="AI37" s="51"/>
      <c r="AJ37" s="51"/>
      <c r="AK37" s="51"/>
      <c r="AL37" s="51"/>
      <c r="AM37" s="51"/>
      <c r="AN37" s="51"/>
      <c r="AO37" s="51"/>
      <c r="AP37" s="51"/>
      <c r="AQ37" s="51"/>
      <c r="AR37" s="51"/>
      <c r="AS37" s="51"/>
      <c r="AT37" s="51"/>
      <c r="AU37" s="51"/>
      <c r="AV37" s="51"/>
      <c r="AW37" s="51"/>
      <c r="AX37" s="51"/>
      <c r="AY37" s="51"/>
      <c r="AZ37" s="51"/>
      <c r="BA37" s="51"/>
      <c r="BB37" s="51"/>
      <c r="BC37" s="51"/>
      <c r="BD37" s="51"/>
      <c r="BE37" s="51"/>
      <c r="BF37" s="51"/>
      <c r="BG37" s="51"/>
      <c r="BH37" s="51"/>
      <c r="BI37" s="51"/>
      <c r="BJ37" s="51"/>
      <c r="BK37" s="51"/>
      <c r="BL37" s="51"/>
      <c r="BM37" s="51"/>
    </row>
    <row r="38" spans="2:65" x14ac:dyDescent="0.3">
      <c r="B38" s="37">
        <v>23</v>
      </c>
      <c r="C38" s="34" t="s">
        <v>128</v>
      </c>
      <c r="D38" s="95">
        <f>'1.Covered assets (GAR,off-bal)'!E33/'1.Covered assets (GAR,off-bal)'!$D$58</f>
        <v>2.2172341501917064E-5</v>
      </c>
      <c r="E38" s="95">
        <f>'1.Covered assets (GAR,off-bal)'!F33/'1.Covered assets (GAR,off-bal)'!$D$58</f>
        <v>0</v>
      </c>
      <c r="F38" s="47">
        <f>'1.Covered assets (GAR,off-bal)'!G33/'1.Covered assets (GAR,off-bal)'!$D$58</f>
        <v>0</v>
      </c>
      <c r="G38" s="95">
        <f>'1.Covered assets (GAR,off-bal)'!H33/'1.Covered assets (GAR,off-bal)'!$D$58</f>
        <v>0</v>
      </c>
      <c r="H38" s="95">
        <f>'1.Covered assets (GAR,off-bal)'!I33/'1.Covered assets (GAR,off-bal)'!$D$58</f>
        <v>0</v>
      </c>
      <c r="I38" s="95">
        <f>'1.Covered assets (GAR,off-bal)'!J33/'1.Covered assets (GAR,off-bal)'!$D$58</f>
        <v>0</v>
      </c>
      <c r="J38" s="95">
        <f>'1.Covered assets (GAR,off-bal)'!K33/'1.Covered assets (GAR,off-bal)'!$D$58</f>
        <v>0</v>
      </c>
      <c r="K38" s="95">
        <f>'1.Covered assets (GAR,off-bal)'!L33/'1.Covered assets (GAR,off-bal)'!$D$58</f>
        <v>0</v>
      </c>
      <c r="L38" s="95">
        <f>'1.Covered assets (GAR,off-bal)'!M33/'1.Covered assets (GAR,off-bal)'!$D$58</f>
        <v>0</v>
      </c>
      <c r="M38" s="95">
        <v>0</v>
      </c>
      <c r="N38" s="16"/>
      <c r="O38" s="47"/>
      <c r="P38" s="16"/>
      <c r="Q38" s="95">
        <v>0</v>
      </c>
      <c r="R38" s="98"/>
      <c r="S38" s="100"/>
      <c r="T38" s="98"/>
      <c r="U38" s="95">
        <v>0</v>
      </c>
      <c r="V38" s="16"/>
      <c r="W38" s="47"/>
      <c r="X38" s="16"/>
      <c r="Y38" s="95">
        <v>0</v>
      </c>
      <c r="Z38" s="16"/>
      <c r="AA38" s="47"/>
      <c r="AB38" s="16"/>
      <c r="AC38" s="106">
        <f t="shared" si="0"/>
        <v>2.2172341501917064E-5</v>
      </c>
      <c r="AD38" s="107">
        <f t="shared" si="1"/>
        <v>0</v>
      </c>
      <c r="AE38" s="64">
        <f t="shared" si="2"/>
        <v>0</v>
      </c>
      <c r="AF38" s="107">
        <f t="shared" si="3"/>
        <v>0</v>
      </c>
      <c r="AG38" s="107">
        <f t="shared" si="4"/>
        <v>0</v>
      </c>
      <c r="AH38" s="108">
        <f t="shared" si="5"/>
        <v>0</v>
      </c>
      <c r="AI38" s="16"/>
      <c r="AJ38" s="16"/>
      <c r="AK38" s="47"/>
      <c r="AL38" s="51"/>
      <c r="AM38" s="16"/>
      <c r="AN38" s="16"/>
      <c r="AO38" s="16"/>
      <c r="AP38" s="47"/>
      <c r="AQ38" s="16"/>
      <c r="AR38" s="16"/>
      <c r="AS38" s="16"/>
      <c r="AT38" s="47"/>
      <c r="AU38" s="16"/>
      <c r="AV38" s="16"/>
      <c r="AW38" s="16"/>
      <c r="AX38" s="47"/>
      <c r="AY38" s="16"/>
      <c r="AZ38" s="16"/>
      <c r="BA38" s="16"/>
      <c r="BB38" s="47"/>
      <c r="BC38" s="16"/>
      <c r="BD38" s="16"/>
      <c r="BE38" s="16"/>
      <c r="BF38" s="47"/>
      <c r="BG38" s="16"/>
      <c r="BH38" s="16"/>
      <c r="BI38" s="16"/>
      <c r="BJ38" s="47"/>
      <c r="BK38" s="51"/>
      <c r="BL38" s="16"/>
      <c r="BM38" s="16"/>
    </row>
    <row r="39" spans="2:65" x14ac:dyDescent="0.3">
      <c r="B39" s="37">
        <v>24</v>
      </c>
      <c r="C39" s="32" t="s">
        <v>134</v>
      </c>
      <c r="D39" s="95">
        <f>'1.Covered assets (GAR,off-bal)'!E34/'1.Covered assets (GAR,off-bal)'!$D$58</f>
        <v>0.21351974968334278</v>
      </c>
      <c r="E39" s="95">
        <f>'1.Covered assets (GAR,off-bal)'!F34/'1.Covered assets (GAR,off-bal)'!$D$58</f>
        <v>1.2606567207370035E-3</v>
      </c>
      <c r="F39" s="95">
        <f>'1.Covered assets (GAR,off-bal)'!G34/'1.Covered assets (GAR,off-bal)'!$D$58</f>
        <v>1.2606567207370035E-3</v>
      </c>
      <c r="G39" s="95">
        <f>'1.Covered assets (GAR,off-bal)'!H34/'1.Covered assets (GAR,off-bal)'!$D$58</f>
        <v>0</v>
      </c>
      <c r="H39" s="95">
        <f>'1.Covered assets (GAR,off-bal)'!I34/'1.Covered assets (GAR,off-bal)'!$D$58</f>
        <v>0</v>
      </c>
      <c r="I39" s="95">
        <f>'1.Covered assets (GAR,off-bal)'!J34/'1.Covered assets (GAR,off-bal)'!$D$58</f>
        <v>0</v>
      </c>
      <c r="J39" s="95">
        <f>'1.Covered assets (GAR,off-bal)'!K34/'1.Covered assets (GAR,off-bal)'!$D$58</f>
        <v>0</v>
      </c>
      <c r="K39" s="95">
        <f>'1.Covered assets (GAR,off-bal)'!L34/'1.Covered assets (GAR,off-bal)'!$D$58</f>
        <v>0</v>
      </c>
      <c r="L39" s="95">
        <f>'1.Covered assets (GAR,off-bal)'!M34/'1.Covered assets (GAR,off-bal)'!$D$58</f>
        <v>0</v>
      </c>
      <c r="M39" s="97"/>
      <c r="N39" s="47"/>
      <c r="O39" s="47"/>
      <c r="P39" s="47"/>
      <c r="Q39" s="95">
        <v>0</v>
      </c>
      <c r="R39" s="99"/>
      <c r="S39" s="99"/>
      <c r="T39" s="99"/>
      <c r="U39" s="101"/>
      <c r="V39" s="47"/>
      <c r="W39" s="47"/>
      <c r="X39" s="47"/>
      <c r="Y39" s="47"/>
      <c r="Z39" s="47"/>
      <c r="AA39" s="47"/>
      <c r="AB39" s="47"/>
      <c r="AC39" s="106">
        <f t="shared" si="0"/>
        <v>0.21351974968334278</v>
      </c>
      <c r="AD39" s="107">
        <f t="shared" si="1"/>
        <v>1.2606567207370035E-3</v>
      </c>
      <c r="AE39" s="107">
        <f t="shared" si="2"/>
        <v>1.2606567207370035E-3</v>
      </c>
      <c r="AF39" s="107">
        <f t="shared" si="3"/>
        <v>0</v>
      </c>
      <c r="AG39" s="107">
        <f t="shared" si="4"/>
        <v>0</v>
      </c>
      <c r="AH39" s="108">
        <f t="shared" si="5"/>
        <v>1.2606567207370035E-3</v>
      </c>
      <c r="AI39" s="51"/>
      <c r="AJ39" s="51"/>
      <c r="AK39" s="51"/>
      <c r="AL39" s="51"/>
      <c r="AM39" s="51"/>
      <c r="AN39" s="51"/>
      <c r="AO39" s="51"/>
      <c r="AP39" s="51"/>
      <c r="AQ39" s="51"/>
      <c r="AR39" s="47"/>
      <c r="AS39" s="47"/>
      <c r="AT39" s="47"/>
      <c r="AU39" s="47"/>
      <c r="AV39" s="51"/>
      <c r="AW39" s="51"/>
      <c r="AX39" s="51"/>
      <c r="AY39" s="51"/>
      <c r="AZ39" s="47"/>
      <c r="BA39" s="47"/>
      <c r="BB39" s="47"/>
      <c r="BC39" s="47"/>
      <c r="BD39" s="47"/>
      <c r="BE39" s="47"/>
      <c r="BF39" s="47"/>
      <c r="BG39" s="47"/>
      <c r="BH39" s="51"/>
      <c r="BI39" s="51"/>
      <c r="BJ39" s="51"/>
      <c r="BK39" s="51"/>
      <c r="BL39" s="51"/>
      <c r="BM39" s="51"/>
    </row>
    <row r="40" spans="2:65" x14ac:dyDescent="0.3">
      <c r="B40" s="37">
        <v>25</v>
      </c>
      <c r="C40" s="34" t="s">
        <v>135</v>
      </c>
      <c r="D40" s="95">
        <f>'1.Covered assets (GAR,off-bal)'!E35/'1.Covered assets (GAR,off-bal)'!$D$58</f>
        <v>0.21350285528313354</v>
      </c>
      <c r="E40" s="95">
        <f>'1.Covered assets (GAR,off-bal)'!F35/'1.Covered assets (GAR,off-bal)'!$D$58</f>
        <v>1.2606567207370035E-3</v>
      </c>
      <c r="F40" s="95">
        <f>'1.Covered assets (GAR,off-bal)'!G35/'1.Covered assets (GAR,off-bal)'!$D$58</f>
        <v>1.2606567207370035E-3</v>
      </c>
      <c r="G40" s="95">
        <f>'1.Covered assets (GAR,off-bal)'!H35/'1.Covered assets (GAR,off-bal)'!$D$58</f>
        <v>0</v>
      </c>
      <c r="H40" s="95">
        <f>'1.Covered assets (GAR,off-bal)'!I35/'1.Covered assets (GAR,off-bal)'!$D$58</f>
        <v>0</v>
      </c>
      <c r="I40" s="95">
        <f>'1.Covered assets (GAR,off-bal)'!J35/'1.Covered assets (GAR,off-bal)'!$D$58</f>
        <v>0</v>
      </c>
      <c r="J40" s="95">
        <f>'1.Covered assets (GAR,off-bal)'!K35/'1.Covered assets (GAR,off-bal)'!$D$58</f>
        <v>0</v>
      </c>
      <c r="K40" s="95">
        <f>'1.Covered assets (GAR,off-bal)'!L35/'1.Covered assets (GAR,off-bal)'!$D$58</f>
        <v>0</v>
      </c>
      <c r="L40" s="95">
        <f>'1.Covered assets (GAR,off-bal)'!M35/'1.Covered assets (GAR,off-bal)'!$D$58</f>
        <v>0</v>
      </c>
      <c r="M40" s="97"/>
      <c r="N40" s="47"/>
      <c r="O40" s="47"/>
      <c r="P40" s="47"/>
      <c r="Q40" s="95">
        <v>0</v>
      </c>
      <c r="R40" s="99"/>
      <c r="S40" s="99"/>
      <c r="T40" s="99"/>
      <c r="U40" s="102"/>
      <c r="V40" s="47"/>
      <c r="W40" s="47"/>
      <c r="X40" s="47"/>
      <c r="Y40" s="47"/>
      <c r="Z40" s="47"/>
      <c r="AA40" s="47"/>
      <c r="AB40" s="47"/>
      <c r="AC40" s="106">
        <f t="shared" si="0"/>
        <v>0.21350285528313354</v>
      </c>
      <c r="AD40" s="107">
        <f t="shared" si="1"/>
        <v>1.2606567207370035E-3</v>
      </c>
      <c r="AE40" s="107">
        <f t="shared" si="2"/>
        <v>1.2606567207370035E-3</v>
      </c>
      <c r="AF40" s="107">
        <f t="shared" si="3"/>
        <v>0</v>
      </c>
      <c r="AG40" s="107">
        <f t="shared" si="4"/>
        <v>0</v>
      </c>
      <c r="AH40" s="108">
        <f t="shared" si="5"/>
        <v>1.2606567207370035E-3</v>
      </c>
      <c r="AI40" s="51"/>
      <c r="AJ40" s="51"/>
      <c r="AK40" s="51"/>
      <c r="AL40" s="51"/>
      <c r="AM40" s="51"/>
      <c r="AN40" s="51"/>
      <c r="AO40" s="51"/>
      <c r="AP40" s="51"/>
      <c r="AQ40" s="51"/>
      <c r="AR40" s="47"/>
      <c r="AS40" s="47"/>
      <c r="AT40" s="47"/>
      <c r="AU40" s="47"/>
      <c r="AV40" s="51"/>
      <c r="AW40" s="51"/>
      <c r="AX40" s="51"/>
      <c r="AY40" s="51"/>
      <c r="AZ40" s="47"/>
      <c r="BA40" s="47"/>
      <c r="BB40" s="47"/>
      <c r="BC40" s="47"/>
      <c r="BD40" s="47"/>
      <c r="BE40" s="47"/>
      <c r="BF40" s="47"/>
      <c r="BG40" s="47"/>
      <c r="BH40" s="51"/>
      <c r="BI40" s="51"/>
      <c r="BJ40" s="51"/>
      <c r="BK40" s="51"/>
      <c r="BL40" s="51"/>
      <c r="BM40" s="51"/>
    </row>
    <row r="41" spans="2:65" x14ac:dyDescent="0.3">
      <c r="B41" s="37">
        <v>26</v>
      </c>
      <c r="C41" s="34" t="s">
        <v>136</v>
      </c>
      <c r="D41" s="95">
        <f>'1.Covered assets (GAR,off-bal)'!E36/'1.Covered assets (GAR,off-bal)'!$D$58</f>
        <v>0</v>
      </c>
      <c r="E41" s="95">
        <f>'1.Covered assets (GAR,off-bal)'!F36/'1.Covered assets (GAR,off-bal)'!$D$58</f>
        <v>0</v>
      </c>
      <c r="F41" s="95">
        <f>'1.Covered assets (GAR,off-bal)'!G36/'1.Covered assets (GAR,off-bal)'!$D$58</f>
        <v>0</v>
      </c>
      <c r="G41" s="95">
        <f>'1.Covered assets (GAR,off-bal)'!H36/'1.Covered assets (GAR,off-bal)'!$D$58</f>
        <v>0</v>
      </c>
      <c r="H41" s="95">
        <f>'1.Covered assets (GAR,off-bal)'!I36/'1.Covered assets (GAR,off-bal)'!$D$58</f>
        <v>0</v>
      </c>
      <c r="I41" s="95">
        <f>'1.Covered assets (GAR,off-bal)'!J36/'1.Covered assets (GAR,off-bal)'!$D$58</f>
        <v>0</v>
      </c>
      <c r="J41" s="95">
        <f>'1.Covered assets (GAR,off-bal)'!K36/'1.Covered assets (GAR,off-bal)'!$D$58</f>
        <v>0</v>
      </c>
      <c r="K41" s="95">
        <f>'1.Covered assets (GAR,off-bal)'!L36/'1.Covered assets (GAR,off-bal)'!$D$58</f>
        <v>0</v>
      </c>
      <c r="L41" s="95">
        <f>'1.Covered assets (GAR,off-bal)'!M36/'1.Covered assets (GAR,off-bal)'!$D$58</f>
        <v>0</v>
      </c>
      <c r="M41" s="97"/>
      <c r="N41" s="47"/>
      <c r="O41" s="47"/>
      <c r="P41" s="47"/>
      <c r="Q41" s="95">
        <v>0</v>
      </c>
      <c r="R41" s="99"/>
      <c r="S41" s="99"/>
      <c r="T41" s="99"/>
      <c r="U41" s="103"/>
      <c r="V41" s="47"/>
      <c r="W41" s="47"/>
      <c r="X41" s="47"/>
      <c r="Y41" s="47"/>
      <c r="Z41" s="47"/>
      <c r="AA41" s="47"/>
      <c r="AB41" s="47"/>
      <c r="AC41" s="106">
        <f t="shared" si="0"/>
        <v>0</v>
      </c>
      <c r="AD41" s="107">
        <f t="shared" si="1"/>
        <v>0</v>
      </c>
      <c r="AE41" s="107">
        <f t="shared" si="2"/>
        <v>0</v>
      </c>
      <c r="AF41" s="107">
        <f t="shared" si="3"/>
        <v>0</v>
      </c>
      <c r="AG41" s="107">
        <f t="shared" si="4"/>
        <v>0</v>
      </c>
      <c r="AH41" s="108">
        <f t="shared" si="5"/>
        <v>0</v>
      </c>
      <c r="AI41" s="51"/>
      <c r="AJ41" s="51"/>
      <c r="AK41" s="51"/>
      <c r="AL41" s="51"/>
      <c r="AM41" s="51"/>
      <c r="AN41" s="51"/>
      <c r="AO41" s="51"/>
      <c r="AP41" s="51"/>
      <c r="AQ41" s="51"/>
      <c r="AR41" s="47"/>
      <c r="AS41" s="47"/>
      <c r="AT41" s="47"/>
      <c r="AU41" s="47"/>
      <c r="AV41" s="51"/>
      <c r="AW41" s="51"/>
      <c r="AX41" s="51"/>
      <c r="AY41" s="51"/>
      <c r="AZ41" s="47"/>
      <c r="BA41" s="47"/>
      <c r="BB41" s="47"/>
      <c r="BC41" s="47"/>
      <c r="BD41" s="47"/>
      <c r="BE41" s="47"/>
      <c r="BF41" s="47"/>
      <c r="BG41" s="47"/>
      <c r="BH41" s="51"/>
      <c r="BI41" s="51"/>
      <c r="BJ41" s="51"/>
      <c r="BK41" s="51"/>
      <c r="BL41" s="51"/>
      <c r="BM41" s="51"/>
    </row>
    <row r="42" spans="2:65" x14ac:dyDescent="0.3">
      <c r="B42" s="37">
        <v>27</v>
      </c>
      <c r="C42" s="34" t="s">
        <v>137</v>
      </c>
      <c r="D42" s="95">
        <f>'1.Covered assets (GAR,off-bal)'!E37/'1.Covered assets (GAR,off-bal)'!$D$58</f>
        <v>1.6894400209240139E-5</v>
      </c>
      <c r="E42" s="95">
        <f>'1.Covered assets (GAR,off-bal)'!F37/'1.Covered assets (GAR,off-bal)'!$D$58</f>
        <v>0</v>
      </c>
      <c r="F42" s="95">
        <f>'1.Covered assets (GAR,off-bal)'!G37/'1.Covered assets (GAR,off-bal)'!$D$58</f>
        <v>0</v>
      </c>
      <c r="G42" s="95">
        <f>'1.Covered assets (GAR,off-bal)'!H37/'1.Covered assets (GAR,off-bal)'!$D$58</f>
        <v>0</v>
      </c>
      <c r="H42" s="95">
        <f>'1.Covered assets (GAR,off-bal)'!I37/'1.Covered assets (GAR,off-bal)'!$D$58</f>
        <v>0</v>
      </c>
      <c r="I42" s="47"/>
      <c r="J42" s="47"/>
      <c r="K42" s="47"/>
      <c r="L42" s="47"/>
      <c r="M42" s="97"/>
      <c r="N42" s="47"/>
      <c r="O42" s="47"/>
      <c r="P42" s="47"/>
      <c r="Q42" s="100"/>
      <c r="R42" s="100"/>
      <c r="S42" s="100"/>
      <c r="T42" s="100"/>
      <c r="U42" s="102"/>
      <c r="V42" s="47"/>
      <c r="W42" s="47"/>
      <c r="X42" s="47"/>
      <c r="Y42" s="47"/>
      <c r="Z42" s="47"/>
      <c r="AA42" s="47"/>
      <c r="AB42" s="47"/>
      <c r="AC42" s="64"/>
      <c r="AD42" s="64"/>
      <c r="AE42" s="64"/>
      <c r="AF42" s="64"/>
      <c r="AG42" s="64"/>
      <c r="AH42" s="109"/>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51"/>
      <c r="BI42" s="51"/>
      <c r="BJ42" s="51"/>
      <c r="BK42" s="51"/>
      <c r="BL42" s="51"/>
      <c r="BM42" s="51"/>
    </row>
    <row r="43" spans="2:65" x14ac:dyDescent="0.3">
      <c r="B43" s="37">
        <v>28</v>
      </c>
      <c r="C43" s="32" t="s">
        <v>138</v>
      </c>
      <c r="D43" s="95">
        <f>'1.Covered assets (GAR,off-bal)'!E38/'1.Covered assets (GAR,off-bal)'!$D$58</f>
        <v>9.9978037599855681E-5</v>
      </c>
      <c r="E43" s="95">
        <f>'1.Covered assets (GAR,off-bal)'!F38/'1.Covered assets (GAR,off-bal)'!$D$58</f>
        <v>0</v>
      </c>
      <c r="F43" s="95">
        <f>'1.Covered assets (GAR,off-bal)'!G38/'1.Covered assets (GAR,off-bal)'!$D$58</f>
        <v>0</v>
      </c>
      <c r="G43" s="95">
        <f>'1.Covered assets (GAR,off-bal)'!H38/'1.Covered assets (GAR,off-bal)'!$D$58</f>
        <v>0</v>
      </c>
      <c r="H43" s="95">
        <f>'1.Covered assets (GAR,off-bal)'!I38/'1.Covered assets (GAR,off-bal)'!$D$58</f>
        <v>0</v>
      </c>
      <c r="I43" s="95">
        <f>'1.Covered assets (GAR,off-bal)'!J38/'1.Covered assets (GAR,off-bal)'!$D$58</f>
        <v>0</v>
      </c>
      <c r="J43" s="95">
        <f>'1.Covered assets (GAR,off-bal)'!K38/'1.Covered assets (GAR,off-bal)'!$D$58</f>
        <v>0</v>
      </c>
      <c r="K43" s="95">
        <f>'1.Covered assets (GAR,off-bal)'!L38/'1.Covered assets (GAR,off-bal)'!$D$58</f>
        <v>0</v>
      </c>
      <c r="L43" s="95">
        <f>'1.Covered assets (GAR,off-bal)'!M38/'1.Covered assets (GAR,off-bal)'!$D$58</f>
        <v>0</v>
      </c>
      <c r="M43" s="95">
        <v>0</v>
      </c>
      <c r="N43" s="51"/>
      <c r="O43" s="51"/>
      <c r="P43" s="51"/>
      <c r="Q43" s="95">
        <v>0</v>
      </c>
      <c r="R43" s="99"/>
      <c r="S43" s="99"/>
      <c r="T43" s="99"/>
      <c r="U43" s="95">
        <v>0</v>
      </c>
      <c r="V43" s="16"/>
      <c r="W43" s="16"/>
      <c r="X43" s="16"/>
      <c r="Y43" s="95">
        <v>0</v>
      </c>
      <c r="Z43" s="51"/>
      <c r="AA43" s="51"/>
      <c r="AB43" s="51"/>
      <c r="AC43" s="106">
        <f t="shared" si="0"/>
        <v>9.9978037599855681E-5</v>
      </c>
      <c r="AD43" s="107">
        <f t="shared" si="1"/>
        <v>0</v>
      </c>
      <c r="AE43" s="107">
        <f t="shared" si="2"/>
        <v>0</v>
      </c>
      <c r="AF43" s="107">
        <f t="shared" si="3"/>
        <v>0</v>
      </c>
      <c r="AG43" s="107">
        <f t="shared" si="4"/>
        <v>0</v>
      </c>
      <c r="AH43" s="108">
        <f t="shared" si="5"/>
        <v>0</v>
      </c>
      <c r="AI43" s="51"/>
      <c r="AJ43" s="51"/>
      <c r="AK43" s="51"/>
      <c r="AL43" s="51"/>
      <c r="AM43" s="51"/>
      <c r="AN43" s="51"/>
      <c r="AO43" s="51"/>
      <c r="AP43" s="51"/>
      <c r="AQ43" s="51"/>
      <c r="AR43" s="51"/>
      <c r="AS43" s="51"/>
      <c r="AT43" s="51"/>
      <c r="AU43" s="51"/>
      <c r="AV43" s="51"/>
      <c r="AW43" s="51"/>
      <c r="AX43" s="51"/>
      <c r="AY43" s="51"/>
      <c r="AZ43" s="51"/>
      <c r="BA43" s="51"/>
      <c r="BB43" s="51"/>
      <c r="BC43" s="51"/>
      <c r="BD43" s="51"/>
      <c r="BE43" s="51"/>
      <c r="BF43" s="51"/>
      <c r="BG43" s="51"/>
      <c r="BH43" s="51"/>
      <c r="BI43" s="51"/>
      <c r="BJ43" s="51"/>
      <c r="BK43" s="51"/>
      <c r="BL43" s="51"/>
      <c r="BM43" s="51"/>
    </row>
    <row r="44" spans="2:65" x14ac:dyDescent="0.3">
      <c r="B44" s="37">
        <v>29</v>
      </c>
      <c r="C44" s="34" t="s">
        <v>139</v>
      </c>
      <c r="D44" s="95">
        <f>'1.Covered assets (GAR,off-bal)'!E39/'1.Covered assets (GAR,off-bal)'!$D$58</f>
        <v>2.7966980628602346E-6</v>
      </c>
      <c r="E44" s="95">
        <f>'1.Covered assets (GAR,off-bal)'!F39/'1.Covered assets (GAR,off-bal)'!$D$58</f>
        <v>0</v>
      </c>
      <c r="F44" s="95">
        <f>'1.Covered assets (GAR,off-bal)'!G39/'1.Covered assets (GAR,off-bal)'!$D$58</f>
        <v>0</v>
      </c>
      <c r="G44" s="95">
        <f>'1.Covered assets (GAR,off-bal)'!H39/'1.Covered assets (GAR,off-bal)'!$D$58</f>
        <v>0</v>
      </c>
      <c r="H44" s="95">
        <f>'1.Covered assets (GAR,off-bal)'!I39/'1.Covered assets (GAR,off-bal)'!$D$58</f>
        <v>0</v>
      </c>
      <c r="I44" s="95">
        <f>'1.Covered assets (GAR,off-bal)'!J39/'1.Covered assets (GAR,off-bal)'!$D$58</f>
        <v>0</v>
      </c>
      <c r="J44" s="95">
        <f>'1.Covered assets (GAR,off-bal)'!K39/'1.Covered assets (GAR,off-bal)'!$D$58</f>
        <v>0</v>
      </c>
      <c r="K44" s="95">
        <f>'1.Covered assets (GAR,off-bal)'!L39/'1.Covered assets (GAR,off-bal)'!$D$58</f>
        <v>0</v>
      </c>
      <c r="L44" s="95">
        <f>'1.Covered assets (GAR,off-bal)'!M39/'1.Covered assets (GAR,off-bal)'!$D$58</f>
        <v>0</v>
      </c>
      <c r="M44" s="95">
        <v>0</v>
      </c>
      <c r="N44" s="51"/>
      <c r="O44" s="51"/>
      <c r="P44" s="51"/>
      <c r="Q44" s="95">
        <v>0</v>
      </c>
      <c r="R44" s="99"/>
      <c r="S44" s="99"/>
      <c r="T44" s="99"/>
      <c r="U44" s="95">
        <v>0</v>
      </c>
      <c r="V44" s="16"/>
      <c r="W44" s="16"/>
      <c r="X44" s="16"/>
      <c r="Y44" s="95">
        <v>0</v>
      </c>
      <c r="Z44" s="51"/>
      <c r="AA44" s="51"/>
      <c r="AB44" s="51"/>
      <c r="AC44" s="106">
        <f t="shared" si="0"/>
        <v>2.7966980628602346E-6</v>
      </c>
      <c r="AD44" s="107">
        <f t="shared" si="1"/>
        <v>0</v>
      </c>
      <c r="AE44" s="107">
        <f t="shared" si="2"/>
        <v>0</v>
      </c>
      <c r="AF44" s="107">
        <f t="shared" ref="AF44:AF47" si="6">G44</f>
        <v>0</v>
      </c>
      <c r="AG44" s="107">
        <f t="shared" ref="AG44:AG46" si="7">H44+L44+P44+T44+X44+AB44</f>
        <v>0</v>
      </c>
      <c r="AH44" s="108">
        <f t="shared" si="5"/>
        <v>0</v>
      </c>
      <c r="AI44" s="51"/>
      <c r="AJ44" s="51"/>
      <c r="AK44" s="51"/>
      <c r="AL44" s="51"/>
      <c r="AM44" s="51"/>
      <c r="AN44" s="51"/>
      <c r="AO44" s="51"/>
      <c r="AP44" s="51"/>
      <c r="AQ44" s="51"/>
      <c r="AR44" s="51"/>
      <c r="AS44" s="51"/>
      <c r="AT44" s="51"/>
      <c r="AU44" s="51"/>
      <c r="AV44" s="51"/>
      <c r="AW44" s="51"/>
      <c r="AX44" s="51"/>
      <c r="AY44" s="51"/>
      <c r="AZ44" s="51"/>
      <c r="BA44" s="51"/>
      <c r="BB44" s="51"/>
      <c r="BC44" s="51"/>
      <c r="BD44" s="51"/>
      <c r="BE44" s="51"/>
      <c r="BF44" s="51"/>
      <c r="BG44" s="51"/>
      <c r="BH44" s="51"/>
      <c r="BI44" s="51"/>
      <c r="BJ44" s="51"/>
      <c r="BK44" s="51"/>
      <c r="BL44" s="51"/>
      <c r="BM44" s="51"/>
    </row>
    <row r="45" spans="2:65" x14ac:dyDescent="0.3">
      <c r="B45" s="37">
        <v>30</v>
      </c>
      <c r="C45" s="34" t="s">
        <v>140</v>
      </c>
      <c r="D45" s="95">
        <f>'1.Covered assets (GAR,off-bal)'!E40/'1.Covered assets (GAR,off-bal)'!$D$58</f>
        <v>9.7181339536995433E-5</v>
      </c>
      <c r="E45" s="95">
        <f>'1.Covered assets (GAR,off-bal)'!F40/'1.Covered assets (GAR,off-bal)'!$D$58</f>
        <v>0</v>
      </c>
      <c r="F45" s="95">
        <f>'1.Covered assets (GAR,off-bal)'!G40/'1.Covered assets (GAR,off-bal)'!$D$58</f>
        <v>0</v>
      </c>
      <c r="G45" s="95">
        <f>'1.Covered assets (GAR,off-bal)'!H40/'1.Covered assets (GAR,off-bal)'!$D$58</f>
        <v>0</v>
      </c>
      <c r="H45" s="95">
        <f>'1.Covered assets (GAR,off-bal)'!I40/'1.Covered assets (GAR,off-bal)'!$D$58</f>
        <v>0</v>
      </c>
      <c r="I45" s="95">
        <f>'1.Covered assets (GAR,off-bal)'!J40/'1.Covered assets (GAR,off-bal)'!$D$58</f>
        <v>0</v>
      </c>
      <c r="J45" s="95">
        <f>'1.Covered assets (GAR,off-bal)'!K40/'1.Covered assets (GAR,off-bal)'!$D$58</f>
        <v>0</v>
      </c>
      <c r="K45" s="95">
        <f>'1.Covered assets (GAR,off-bal)'!L40/'1.Covered assets (GAR,off-bal)'!$D$58</f>
        <v>0</v>
      </c>
      <c r="L45" s="95">
        <f>'1.Covered assets (GAR,off-bal)'!M40/'1.Covered assets (GAR,off-bal)'!$D$58</f>
        <v>0</v>
      </c>
      <c r="M45" s="95">
        <v>0</v>
      </c>
      <c r="N45" s="51"/>
      <c r="O45" s="51"/>
      <c r="P45" s="51"/>
      <c r="Q45" s="95">
        <v>0</v>
      </c>
      <c r="R45" s="99"/>
      <c r="S45" s="99"/>
      <c r="T45" s="99"/>
      <c r="U45" s="95">
        <v>0</v>
      </c>
      <c r="V45" s="16"/>
      <c r="W45" s="16"/>
      <c r="X45" s="16"/>
      <c r="Y45" s="95">
        <v>0</v>
      </c>
      <c r="Z45" s="51"/>
      <c r="AA45" s="51"/>
      <c r="AB45" s="51"/>
      <c r="AC45" s="106">
        <f t="shared" si="0"/>
        <v>9.7181339536995433E-5</v>
      </c>
      <c r="AD45" s="107">
        <f t="shared" si="1"/>
        <v>0</v>
      </c>
      <c r="AE45" s="107">
        <f t="shared" si="2"/>
        <v>0</v>
      </c>
      <c r="AF45" s="107">
        <f t="shared" si="6"/>
        <v>0</v>
      </c>
      <c r="AG45" s="107">
        <f t="shared" si="7"/>
        <v>0</v>
      </c>
      <c r="AH45" s="108">
        <f t="shared" si="5"/>
        <v>0</v>
      </c>
      <c r="AI45" s="51"/>
      <c r="AJ45" s="51"/>
      <c r="AK45" s="51"/>
      <c r="AL45" s="51"/>
      <c r="AM45" s="51"/>
      <c r="AN45" s="51"/>
      <c r="AO45" s="51"/>
      <c r="AP45" s="51"/>
      <c r="AQ45" s="51"/>
      <c r="AR45" s="51"/>
      <c r="AS45" s="51"/>
      <c r="AT45" s="51"/>
      <c r="AU45" s="51"/>
      <c r="AV45" s="51"/>
      <c r="AW45" s="51"/>
      <c r="AX45" s="51"/>
      <c r="AY45" s="51"/>
      <c r="AZ45" s="51"/>
      <c r="BA45" s="51"/>
      <c r="BB45" s="51"/>
      <c r="BC45" s="51"/>
      <c r="BD45" s="51"/>
      <c r="BE45" s="51"/>
      <c r="BF45" s="51"/>
      <c r="BG45" s="51"/>
      <c r="BH45" s="51"/>
      <c r="BI45" s="51"/>
      <c r="BJ45" s="51"/>
      <c r="BK45" s="51"/>
      <c r="BL45" s="51"/>
      <c r="BM45" s="51"/>
    </row>
    <row r="46" spans="2:65" ht="28.8" x14ac:dyDescent="0.3">
      <c r="B46" s="37">
        <v>31</v>
      </c>
      <c r="C46" s="32" t="s">
        <v>141</v>
      </c>
      <c r="D46" s="95">
        <f>'1.Covered assets (GAR,off-bal)'!E41/'1.Covered assets (GAR,off-bal)'!$D$58</f>
        <v>0</v>
      </c>
      <c r="E46" s="95">
        <f>'1.Covered assets (GAR,off-bal)'!F41/'1.Covered assets (GAR,off-bal)'!$D$58</f>
        <v>0</v>
      </c>
      <c r="F46" s="95">
        <f>'1.Covered assets (GAR,off-bal)'!G41/'1.Covered assets (GAR,off-bal)'!$D$58</f>
        <v>0</v>
      </c>
      <c r="G46" s="95">
        <f>'1.Covered assets (GAR,off-bal)'!H41/'1.Covered assets (GAR,off-bal)'!$D$58</f>
        <v>0</v>
      </c>
      <c r="H46" s="95">
        <f>'1.Covered assets (GAR,off-bal)'!I41/'1.Covered assets (GAR,off-bal)'!$D$58</f>
        <v>0</v>
      </c>
      <c r="I46" s="95">
        <f>'1.Covered assets (GAR,off-bal)'!J41/'1.Covered assets (GAR,off-bal)'!$D$58</f>
        <v>0</v>
      </c>
      <c r="J46" s="95">
        <f>'1.Covered assets (GAR,off-bal)'!K41/'1.Covered assets (GAR,off-bal)'!$D$58</f>
        <v>0</v>
      </c>
      <c r="K46" s="95">
        <f>'1.Covered assets (GAR,off-bal)'!L41/'1.Covered assets (GAR,off-bal)'!$D$58</f>
        <v>0</v>
      </c>
      <c r="L46" s="95">
        <f>'1.Covered assets (GAR,off-bal)'!M41/'1.Covered assets (GAR,off-bal)'!$D$58</f>
        <v>0</v>
      </c>
      <c r="M46" s="95">
        <v>0</v>
      </c>
      <c r="N46" s="51"/>
      <c r="O46" s="51"/>
      <c r="P46" s="51"/>
      <c r="Q46" s="95">
        <v>0</v>
      </c>
      <c r="R46" s="99"/>
      <c r="S46" s="99"/>
      <c r="T46" s="99"/>
      <c r="U46" s="95">
        <v>0</v>
      </c>
      <c r="V46" s="16"/>
      <c r="W46" s="16"/>
      <c r="X46" s="16"/>
      <c r="Y46" s="95">
        <v>0</v>
      </c>
      <c r="Z46" s="51"/>
      <c r="AA46" s="51"/>
      <c r="AB46" s="51"/>
      <c r="AC46" s="106">
        <f t="shared" si="0"/>
        <v>0</v>
      </c>
      <c r="AD46" s="107">
        <f t="shared" si="1"/>
        <v>0</v>
      </c>
      <c r="AE46" s="107">
        <f t="shared" si="2"/>
        <v>0</v>
      </c>
      <c r="AF46" s="107">
        <f t="shared" si="6"/>
        <v>0</v>
      </c>
      <c r="AG46" s="107">
        <f t="shared" si="7"/>
        <v>0</v>
      </c>
      <c r="AH46" s="108">
        <f t="shared" si="5"/>
        <v>0</v>
      </c>
      <c r="AI46" s="51"/>
      <c r="AJ46" s="51"/>
      <c r="AK46" s="51"/>
      <c r="AL46" s="51"/>
      <c r="AM46" s="51"/>
      <c r="AN46" s="51"/>
      <c r="AO46" s="51"/>
      <c r="AP46" s="51"/>
      <c r="AQ46" s="51"/>
      <c r="AR46" s="51"/>
      <c r="AS46" s="51"/>
      <c r="AT46" s="51"/>
      <c r="AU46" s="51"/>
      <c r="AV46" s="51"/>
      <c r="AW46" s="51"/>
      <c r="AX46" s="51"/>
      <c r="AY46" s="51"/>
      <c r="AZ46" s="51"/>
      <c r="BA46" s="51"/>
      <c r="BB46" s="51"/>
      <c r="BC46" s="51"/>
      <c r="BD46" s="51"/>
      <c r="BE46" s="51"/>
      <c r="BF46" s="51"/>
      <c r="BG46" s="51"/>
      <c r="BH46" s="51"/>
      <c r="BI46" s="51"/>
      <c r="BJ46" s="51"/>
      <c r="BK46" s="51"/>
      <c r="BL46" s="51"/>
      <c r="BM46" s="51"/>
    </row>
    <row r="47" spans="2:65" s="12" customFormat="1" x14ac:dyDescent="0.3">
      <c r="B47" s="38">
        <v>32</v>
      </c>
      <c r="C47" s="163" t="s">
        <v>152</v>
      </c>
      <c r="D47" s="108">
        <f>'1.Covered assets (GAR,off-bal)'!E58/'1.Covered assets (GAR,off-bal)'!$D$58</f>
        <v>0.2284487990770537</v>
      </c>
      <c r="E47" s="108">
        <f>'1.Covered assets (GAR,off-bal)'!F58/'1.Covered assets (GAR,off-bal)'!$D$58</f>
        <v>7.0507449649732865E-3</v>
      </c>
      <c r="F47" s="108">
        <f>'1.Covered assets (GAR,off-bal)'!G58/'1.Covered assets (GAR,off-bal)'!$D$58</f>
        <v>1.2606567207370035E-3</v>
      </c>
      <c r="G47" s="108">
        <f>'1.Covered assets (GAR,off-bal)'!H58/'1.Covered assets (GAR,off-bal)'!$D$58</f>
        <v>5.8868676564403173E-4</v>
      </c>
      <c r="H47" s="108">
        <f>'1.Covered assets (GAR,off-bal)'!I58/'1.Covered assets (GAR,off-bal)'!$D$58</f>
        <v>3.4257525382017785E-3</v>
      </c>
      <c r="I47" s="108">
        <f>'1.Covered assets (GAR,off-bal)'!J58/'1.Covered assets (GAR,off-bal)'!$D$58</f>
        <v>8.4245155471439597E-4</v>
      </c>
      <c r="J47" s="108">
        <f>'1.Covered assets (GAR,off-bal)'!K58/'1.Covered assets (GAR,off-bal)'!$D$58</f>
        <v>4.316745537923147E-5</v>
      </c>
      <c r="K47" s="108">
        <f>'1.Covered assets (GAR,off-bal)'!L58/'1.Covered assets (GAR,off-bal)'!$D$58</f>
        <v>0</v>
      </c>
      <c r="L47" s="108">
        <f>'1.Covered assets (GAR,off-bal)'!M58/'1.Covered assets (GAR,off-bal)'!$D$58</f>
        <v>0</v>
      </c>
      <c r="M47" s="108">
        <f>'1.Covered assets (GAR,off-bal)'!N58/'1.Covered assets (GAR,off-bal)'!$D$58</f>
        <v>0</v>
      </c>
      <c r="N47" s="165"/>
      <c r="O47" s="165"/>
      <c r="P47" s="165"/>
      <c r="Q47" s="166">
        <v>0</v>
      </c>
      <c r="R47" s="166"/>
      <c r="S47" s="166"/>
      <c r="T47" s="166"/>
      <c r="U47" s="166">
        <v>0</v>
      </c>
      <c r="V47" s="165"/>
      <c r="W47" s="165"/>
      <c r="X47" s="165"/>
      <c r="Y47" s="166">
        <v>0</v>
      </c>
      <c r="Z47" s="165"/>
      <c r="AA47" s="165"/>
      <c r="AB47" s="165"/>
      <c r="AC47" s="108">
        <f t="shared" si="0"/>
        <v>0.22929125063176811</v>
      </c>
      <c r="AD47" s="108">
        <f t="shared" si="1"/>
        <v>7.0939124203525175E-3</v>
      </c>
      <c r="AE47" s="108">
        <f t="shared" si="2"/>
        <v>1.2606567207370035E-3</v>
      </c>
      <c r="AF47" s="108">
        <f t="shared" si="6"/>
        <v>5.8868676564403173E-4</v>
      </c>
      <c r="AG47" s="108">
        <f>H47+L47+P47+T47+X47+AB47</f>
        <v>3.4257525382017785E-3</v>
      </c>
      <c r="AH47" s="108">
        <f t="shared" si="5"/>
        <v>7.0939124203525175E-3</v>
      </c>
      <c r="AI47" s="165"/>
      <c r="AJ47" s="165"/>
      <c r="AK47" s="165"/>
      <c r="AL47" s="165"/>
      <c r="AM47" s="165"/>
      <c r="AN47" s="165"/>
      <c r="AO47" s="165"/>
      <c r="AP47" s="165"/>
      <c r="AQ47" s="165"/>
      <c r="AR47" s="165"/>
      <c r="AS47" s="165"/>
      <c r="AT47" s="165"/>
      <c r="AU47" s="165"/>
      <c r="AV47" s="165"/>
      <c r="AW47" s="165"/>
      <c r="AX47" s="165"/>
      <c r="AY47" s="165"/>
      <c r="AZ47" s="165"/>
      <c r="BA47" s="165"/>
      <c r="BB47" s="165"/>
      <c r="BC47" s="165"/>
      <c r="BD47" s="165"/>
      <c r="BE47" s="165"/>
      <c r="BF47" s="165"/>
      <c r="BG47" s="165"/>
      <c r="BH47" s="165"/>
      <c r="BI47" s="165"/>
      <c r="BJ47" s="165"/>
      <c r="BK47" s="165"/>
      <c r="BL47" s="165"/>
      <c r="BM47" s="165"/>
    </row>
  </sheetData>
  <mergeCells count="48">
    <mergeCell ref="B10:C14"/>
    <mergeCell ref="AI10:BM10"/>
    <mergeCell ref="AH12:AH14"/>
    <mergeCell ref="BM12:BM14"/>
    <mergeCell ref="V13:X13"/>
    <mergeCell ref="Z13:AB13"/>
    <mergeCell ref="AD13:AG13"/>
    <mergeCell ref="AJ13:AM13"/>
    <mergeCell ref="BE13:BG13"/>
    <mergeCell ref="BI13:BL13"/>
    <mergeCell ref="U12:X12"/>
    <mergeCell ref="Y12:AB12"/>
    <mergeCell ref="AC12:AG12"/>
    <mergeCell ref="AI12:AM12"/>
    <mergeCell ref="BD12:BG12"/>
    <mergeCell ref="BH12:BL12"/>
    <mergeCell ref="BH11:BL11"/>
    <mergeCell ref="U11:X11"/>
    <mergeCell ref="Y11:AB11"/>
    <mergeCell ref="AC11:AG11"/>
    <mergeCell ref="AI11:AM11"/>
    <mergeCell ref="BD11:BG11"/>
    <mergeCell ref="AZ11:BC11"/>
    <mergeCell ref="AZ12:BC12"/>
    <mergeCell ref="AN11:AQ11"/>
    <mergeCell ref="AN12:AQ12"/>
    <mergeCell ref="E13:H13"/>
    <mergeCell ref="J13:L13"/>
    <mergeCell ref="R13:T13"/>
    <mergeCell ref="AO13:AQ13"/>
    <mergeCell ref="BA13:BC13"/>
    <mergeCell ref="AV11:AY11"/>
    <mergeCell ref="AV12:AY12"/>
    <mergeCell ref="AW13:AY13"/>
    <mergeCell ref="AR11:AU11"/>
    <mergeCell ref="AR12:AU12"/>
    <mergeCell ref="AS13:AU13"/>
    <mergeCell ref="D4:K4"/>
    <mergeCell ref="D10:AH10"/>
    <mergeCell ref="M11:P11"/>
    <mergeCell ref="M12:P12"/>
    <mergeCell ref="N13:P13"/>
    <mergeCell ref="D11:H11"/>
    <mergeCell ref="I11:L11"/>
    <mergeCell ref="Q11:T11"/>
    <mergeCell ref="D12:H12"/>
    <mergeCell ref="I12:L12"/>
    <mergeCell ref="Q12:T12"/>
  </mergeCells>
  <conditionalFormatting sqref="C4:C6">
    <cfRule type="duplicateValues" dxfId="0" priority="2"/>
  </conditionalFormatting>
  <pageMargins left="0.7" right="0.7" top="0.75" bottom="0.75" header="0.3" footer="0.3"/>
  <pageSetup paperSize="9" scale="14" orientation="landscape" r:id="rId1"/>
  <headerFooter>
    <oddFooter>&amp;R_x000D_&amp;1#&amp;"Calibri"&amp;10&amp;K000000 Classification: GENERAL</oddFoot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pageSetUpPr fitToPage="1"/>
  </sheetPr>
  <dimension ref="A1:AG49"/>
  <sheetViews>
    <sheetView showGridLines="0" topLeftCell="A14" zoomScale="70" zoomScaleNormal="70" workbookViewId="0">
      <selection activeCell="F38" sqref="F38"/>
    </sheetView>
  </sheetViews>
  <sheetFormatPr defaultColWidth="9" defaultRowHeight="14.4" x14ac:dyDescent="0.3"/>
  <cols>
    <col min="1" max="1" width="18.8984375" customWidth="1"/>
    <col min="2" max="2" width="60.5" customWidth="1"/>
    <col min="3" max="3" width="19.59765625" customWidth="1"/>
    <col min="4" max="4" width="15.59765625" customWidth="1"/>
    <col min="5" max="6" width="14.59765625" customWidth="1"/>
    <col min="7" max="7" width="17.8984375" customWidth="1"/>
    <col min="8" max="8" width="14" customWidth="1"/>
    <col min="9" max="9" width="11.796875" customWidth="1"/>
    <col min="10" max="10" width="11.296875" customWidth="1"/>
    <col min="11" max="11" width="9.296875" customWidth="1"/>
    <col min="13" max="13" width="9.59765625" customWidth="1"/>
    <col min="14" max="14" width="11.296875" customWidth="1"/>
    <col min="17" max="17" width="9.59765625" customWidth="1"/>
    <col min="18" max="18" width="11.296875" customWidth="1"/>
    <col min="21" max="21" width="9.59765625" customWidth="1"/>
    <col min="22" max="22" width="11.296875" customWidth="1"/>
    <col min="25" max="25" width="9.59765625" customWidth="1"/>
    <col min="26" max="26" width="11.296875" customWidth="1"/>
    <col min="29" max="29" width="10.8984375" customWidth="1"/>
    <col min="30" max="30" width="11.296875" customWidth="1"/>
    <col min="31" max="31" width="12.8984375" customWidth="1"/>
    <col min="33" max="33" width="10.296875" customWidth="1"/>
  </cols>
  <sheetData>
    <row r="1" spans="1:33" x14ac:dyDescent="0.3">
      <c r="A1" s="2"/>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row>
    <row r="2" spans="1:33" x14ac:dyDescent="0.3">
      <c r="A2" s="3" t="s">
        <v>259</v>
      </c>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row>
    <row r="3" spans="1:33" x14ac:dyDescent="0.3">
      <c r="A3" s="3"/>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row>
    <row r="4" spans="1:33" ht="36" x14ac:dyDescent="0.3">
      <c r="A4" s="3"/>
      <c r="B4" s="72" t="s">
        <v>260</v>
      </c>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row>
    <row r="5" spans="1:33" ht="28.8" x14ac:dyDescent="0.3">
      <c r="A5" s="35"/>
      <c r="B5" s="16" t="s">
        <v>261</v>
      </c>
      <c r="C5" s="42"/>
      <c r="D5" s="42"/>
      <c r="E5" s="42"/>
      <c r="F5" s="42"/>
      <c r="G5" s="42"/>
      <c r="H5" s="42"/>
      <c r="I5" s="42"/>
      <c r="J5" s="42"/>
      <c r="K5" s="42"/>
      <c r="L5" s="42"/>
      <c r="M5" s="42"/>
      <c r="N5" s="42"/>
      <c r="O5" s="42"/>
      <c r="P5" s="42"/>
      <c r="Q5" s="42"/>
      <c r="R5" s="42"/>
      <c r="S5" s="42"/>
      <c r="T5" s="42"/>
      <c r="U5" s="42"/>
      <c r="V5" s="42"/>
      <c r="W5" s="42"/>
      <c r="X5" s="42"/>
      <c r="Y5" s="42"/>
      <c r="Z5" s="42"/>
      <c r="AA5" s="42"/>
      <c r="AB5" s="42"/>
      <c r="AC5" s="42"/>
      <c r="AD5" s="42"/>
      <c r="AE5" s="42"/>
      <c r="AF5" s="42"/>
      <c r="AG5" s="42"/>
    </row>
    <row r="6" spans="1:33" x14ac:dyDescent="0.3">
      <c r="A6" s="35"/>
      <c r="B6" s="18"/>
      <c r="C6" s="40" t="s">
        <v>44</v>
      </c>
      <c r="D6" s="40" t="s">
        <v>45</v>
      </c>
      <c r="E6" s="40" t="s">
        <v>46</v>
      </c>
      <c r="F6" s="40" t="s">
        <v>47</v>
      </c>
      <c r="G6" s="40" t="s">
        <v>48</v>
      </c>
      <c r="H6" s="40" t="s">
        <v>49</v>
      </c>
      <c r="I6" s="40" t="s">
        <v>50</v>
      </c>
      <c r="J6" s="40" t="s">
        <v>51</v>
      </c>
      <c r="K6" s="40" t="s">
        <v>52</v>
      </c>
      <c r="L6" s="40" t="s">
        <v>53</v>
      </c>
      <c r="M6" s="40" t="s">
        <v>54</v>
      </c>
      <c r="N6" s="40" t="s">
        <v>55</v>
      </c>
      <c r="O6" s="40" t="s">
        <v>56</v>
      </c>
      <c r="P6" s="40" t="s">
        <v>57</v>
      </c>
      <c r="Q6" s="40" t="s">
        <v>58</v>
      </c>
      <c r="R6" s="41" t="s">
        <v>59</v>
      </c>
      <c r="S6" s="40" t="s">
        <v>60</v>
      </c>
      <c r="T6" s="40" t="s">
        <v>61</v>
      </c>
      <c r="U6" s="40" t="s">
        <v>62</v>
      </c>
      <c r="V6" s="40" t="s">
        <v>63</v>
      </c>
      <c r="W6" s="40" t="s">
        <v>64</v>
      </c>
      <c r="X6" s="40" t="s">
        <v>65</v>
      </c>
      <c r="Y6" s="40" t="s">
        <v>66</v>
      </c>
      <c r="Z6" s="40" t="s">
        <v>67</v>
      </c>
      <c r="AA6" s="40" t="s">
        <v>68</v>
      </c>
      <c r="AB6" s="40" t="s">
        <v>69</v>
      </c>
      <c r="AC6" s="40" t="s">
        <v>70</v>
      </c>
      <c r="AD6" s="40" t="s">
        <v>71</v>
      </c>
      <c r="AE6" s="40" t="s">
        <v>72</v>
      </c>
      <c r="AF6" s="40" t="s">
        <v>73</v>
      </c>
      <c r="AG6" s="40" t="s">
        <v>74</v>
      </c>
    </row>
    <row r="7" spans="1:33" ht="29.1" customHeight="1" x14ac:dyDescent="0.3">
      <c r="A7" s="179" t="s">
        <v>262</v>
      </c>
      <c r="B7" s="181"/>
      <c r="C7" s="216" t="s">
        <v>107</v>
      </c>
      <c r="D7" s="223"/>
      <c r="E7" s="223"/>
      <c r="F7" s="223"/>
      <c r="G7" s="223"/>
      <c r="H7" s="223"/>
      <c r="I7" s="223"/>
      <c r="J7" s="223"/>
      <c r="K7" s="223"/>
      <c r="L7" s="223"/>
      <c r="M7" s="223"/>
      <c r="N7" s="223"/>
      <c r="O7" s="223"/>
      <c r="P7" s="223"/>
      <c r="Q7" s="223"/>
      <c r="R7" s="223"/>
      <c r="S7" s="223"/>
      <c r="T7" s="223"/>
      <c r="U7" s="223"/>
      <c r="V7" s="223"/>
      <c r="W7" s="223"/>
      <c r="X7" s="223"/>
      <c r="Y7" s="223"/>
      <c r="Z7" s="223"/>
      <c r="AA7" s="223"/>
      <c r="AB7" s="223"/>
      <c r="AC7" s="223"/>
      <c r="AD7" s="223"/>
      <c r="AE7" s="223"/>
      <c r="AF7" s="223"/>
      <c r="AG7" s="224"/>
    </row>
    <row r="8" spans="1:33" x14ac:dyDescent="0.3">
      <c r="A8" s="189"/>
      <c r="B8" s="190"/>
      <c r="C8" s="182" t="s">
        <v>110</v>
      </c>
      <c r="D8" s="183"/>
      <c r="E8" s="183"/>
      <c r="F8" s="183"/>
      <c r="G8" s="184"/>
      <c r="H8" s="182" t="s">
        <v>111</v>
      </c>
      <c r="I8" s="183"/>
      <c r="J8" s="183"/>
      <c r="K8" s="184"/>
      <c r="L8" s="182" t="s">
        <v>112</v>
      </c>
      <c r="M8" s="183"/>
      <c r="N8" s="183"/>
      <c r="O8" s="184"/>
      <c r="P8" s="182" t="s">
        <v>113</v>
      </c>
      <c r="Q8" s="183"/>
      <c r="R8" s="183"/>
      <c r="S8" s="184"/>
      <c r="T8" s="182" t="s">
        <v>114</v>
      </c>
      <c r="U8" s="183"/>
      <c r="V8" s="183"/>
      <c r="W8" s="184"/>
      <c r="X8" s="182" t="s">
        <v>115</v>
      </c>
      <c r="Y8" s="183"/>
      <c r="Z8" s="183"/>
      <c r="AA8" s="184"/>
      <c r="AB8" s="182" t="s">
        <v>116</v>
      </c>
      <c r="AC8" s="183"/>
      <c r="AD8" s="183"/>
      <c r="AE8" s="183"/>
      <c r="AF8" s="184"/>
      <c r="AG8" s="69"/>
    </row>
    <row r="9" spans="1:33" ht="42" customHeight="1" x14ac:dyDescent="0.3">
      <c r="A9" s="189"/>
      <c r="B9" s="190"/>
      <c r="C9" s="179" t="s">
        <v>254</v>
      </c>
      <c r="D9" s="180"/>
      <c r="E9" s="180"/>
      <c r="F9" s="180"/>
      <c r="G9" s="181"/>
      <c r="H9" s="179" t="s">
        <v>254</v>
      </c>
      <c r="I9" s="180"/>
      <c r="J9" s="180"/>
      <c r="K9" s="181"/>
      <c r="L9" s="179" t="s">
        <v>254</v>
      </c>
      <c r="M9" s="180"/>
      <c r="N9" s="180"/>
      <c r="O9" s="181"/>
      <c r="P9" s="179" t="s">
        <v>254</v>
      </c>
      <c r="Q9" s="180"/>
      <c r="R9" s="180"/>
      <c r="S9" s="181"/>
      <c r="T9" s="179" t="s">
        <v>254</v>
      </c>
      <c r="U9" s="180"/>
      <c r="V9" s="180"/>
      <c r="W9" s="181"/>
      <c r="X9" s="179" t="s">
        <v>254</v>
      </c>
      <c r="Y9" s="180"/>
      <c r="Z9" s="180"/>
      <c r="AA9" s="181"/>
      <c r="AB9" s="179" t="s">
        <v>254</v>
      </c>
      <c r="AC9" s="180"/>
      <c r="AD9" s="180"/>
      <c r="AE9" s="180"/>
      <c r="AF9" s="181"/>
      <c r="AG9" s="208" t="s">
        <v>263</v>
      </c>
    </row>
    <row r="10" spans="1:33" ht="57.75" customHeight="1" x14ac:dyDescent="0.3">
      <c r="A10" s="189"/>
      <c r="B10" s="190"/>
      <c r="C10" s="17"/>
      <c r="D10" s="179" t="s">
        <v>256</v>
      </c>
      <c r="E10" s="180"/>
      <c r="F10" s="180"/>
      <c r="G10" s="181"/>
      <c r="H10" s="17"/>
      <c r="I10" s="179" t="s">
        <v>256</v>
      </c>
      <c r="J10" s="180"/>
      <c r="K10" s="181"/>
      <c r="L10" s="17"/>
      <c r="M10" s="179" t="s">
        <v>256</v>
      </c>
      <c r="N10" s="180"/>
      <c r="O10" s="181"/>
      <c r="P10" s="17"/>
      <c r="Q10" s="179" t="s">
        <v>256</v>
      </c>
      <c r="R10" s="180"/>
      <c r="S10" s="181"/>
      <c r="T10" s="17"/>
      <c r="U10" s="179" t="s">
        <v>256</v>
      </c>
      <c r="V10" s="180"/>
      <c r="W10" s="181"/>
      <c r="X10" s="17"/>
      <c r="Y10" s="179" t="s">
        <v>256</v>
      </c>
      <c r="Z10" s="180"/>
      <c r="AA10" s="181"/>
      <c r="AB10" s="17"/>
      <c r="AC10" s="179" t="s">
        <v>256</v>
      </c>
      <c r="AD10" s="180"/>
      <c r="AE10" s="180"/>
      <c r="AF10" s="181"/>
      <c r="AG10" s="196"/>
    </row>
    <row r="11" spans="1:33" ht="28.8" x14ac:dyDescent="0.3">
      <c r="A11" s="191"/>
      <c r="B11" s="192"/>
      <c r="C11" s="43"/>
      <c r="D11" s="43"/>
      <c r="E11" s="44" t="s">
        <v>119</v>
      </c>
      <c r="F11" s="16" t="s">
        <v>120</v>
      </c>
      <c r="G11" s="16" t="s">
        <v>121</v>
      </c>
      <c r="H11" s="43"/>
      <c r="I11" s="43"/>
      <c r="J11" s="44" t="s">
        <v>119</v>
      </c>
      <c r="K11" s="16" t="s">
        <v>121</v>
      </c>
      <c r="L11" s="43"/>
      <c r="M11" s="43"/>
      <c r="N11" s="44" t="s">
        <v>119</v>
      </c>
      <c r="O11" s="16" t="s">
        <v>121</v>
      </c>
      <c r="P11" s="43"/>
      <c r="Q11" s="43"/>
      <c r="R11" s="44" t="s">
        <v>119</v>
      </c>
      <c r="S11" s="16" t="s">
        <v>121</v>
      </c>
      <c r="T11" s="43"/>
      <c r="U11" s="43"/>
      <c r="V11" s="44" t="s">
        <v>119</v>
      </c>
      <c r="W11" s="16" t="s">
        <v>121</v>
      </c>
      <c r="X11" s="43"/>
      <c r="Y11" s="43"/>
      <c r="Z11" s="44" t="s">
        <v>119</v>
      </c>
      <c r="AA11" s="16" t="s">
        <v>121</v>
      </c>
      <c r="AB11" s="43"/>
      <c r="AC11" s="43"/>
      <c r="AD11" s="44" t="s">
        <v>119</v>
      </c>
      <c r="AE11" s="16" t="s">
        <v>120</v>
      </c>
      <c r="AF11" s="16" t="s">
        <v>121</v>
      </c>
      <c r="AG11" s="197"/>
    </row>
    <row r="12" spans="1:33" ht="27" customHeight="1" x14ac:dyDescent="0.3">
      <c r="A12" s="36"/>
      <c r="B12" s="33" t="s">
        <v>122</v>
      </c>
      <c r="C12" s="45"/>
      <c r="D12" s="46"/>
      <c r="E12" s="46"/>
      <c r="F12" s="47"/>
      <c r="G12" s="47"/>
      <c r="H12" s="47"/>
      <c r="I12" s="46"/>
      <c r="J12" s="46"/>
      <c r="K12" s="47"/>
      <c r="L12" s="47"/>
      <c r="M12" s="46"/>
      <c r="N12" s="46"/>
      <c r="O12" s="47"/>
      <c r="P12" s="47"/>
      <c r="Q12" s="46"/>
      <c r="R12" s="46"/>
      <c r="S12" s="47"/>
      <c r="T12" s="47"/>
      <c r="U12" s="46"/>
      <c r="V12" s="46"/>
      <c r="W12" s="47"/>
      <c r="X12" s="47"/>
      <c r="Y12" s="46"/>
      <c r="Z12" s="46"/>
      <c r="AA12" s="47"/>
      <c r="AB12" s="47"/>
      <c r="AC12" s="46"/>
      <c r="AD12" s="46"/>
      <c r="AE12" s="47"/>
      <c r="AF12" s="47"/>
      <c r="AG12" s="47"/>
    </row>
    <row r="13" spans="1:33" ht="28.8" x14ac:dyDescent="0.3">
      <c r="A13" s="37">
        <v>1</v>
      </c>
      <c r="B13" s="48" t="s">
        <v>123</v>
      </c>
      <c r="C13" s="137">
        <v>2631414295.5955634</v>
      </c>
      <c r="D13" s="137">
        <v>351360028.07551914</v>
      </c>
      <c r="E13" s="137">
        <v>18563974.738961801</v>
      </c>
      <c r="F13" s="137">
        <v>42505849.84958452</v>
      </c>
      <c r="G13" s="137">
        <v>235238442.63290536</v>
      </c>
      <c r="H13" s="137">
        <v>279752.07120000001</v>
      </c>
      <c r="I13" s="76">
        <v>279752.07120000001</v>
      </c>
      <c r="J13" s="76">
        <v>0</v>
      </c>
      <c r="K13" s="76">
        <v>0</v>
      </c>
      <c r="L13" s="43"/>
      <c r="M13" s="43"/>
      <c r="N13" s="43"/>
      <c r="O13" s="43"/>
      <c r="P13" s="43"/>
      <c r="Q13" s="43"/>
      <c r="R13" s="43"/>
      <c r="S13" s="43"/>
      <c r="T13" s="43"/>
      <c r="U13" s="43"/>
      <c r="V13" s="43"/>
      <c r="W13" s="43"/>
      <c r="X13" s="43"/>
      <c r="Y13" s="43"/>
      <c r="Z13" s="43"/>
      <c r="AA13" s="43"/>
      <c r="AB13" s="43"/>
      <c r="AC13" s="43"/>
      <c r="AD13" s="43"/>
      <c r="AE13" s="43"/>
      <c r="AF13" s="43"/>
      <c r="AG13" s="43"/>
    </row>
    <row r="14" spans="1:33" x14ac:dyDescent="0.3">
      <c r="A14" s="37">
        <v>2</v>
      </c>
      <c r="B14" s="32" t="s">
        <v>264</v>
      </c>
      <c r="C14" s="119">
        <v>125021881.99261054</v>
      </c>
      <c r="D14" s="119">
        <v>10599999.635360001</v>
      </c>
      <c r="E14" s="119">
        <v>0</v>
      </c>
      <c r="F14" s="119">
        <v>0</v>
      </c>
      <c r="G14" s="119">
        <v>0</v>
      </c>
      <c r="H14" s="119">
        <v>0</v>
      </c>
      <c r="I14" s="78">
        <v>0</v>
      </c>
      <c r="J14" s="78">
        <v>0</v>
      </c>
      <c r="K14" s="78">
        <v>0</v>
      </c>
      <c r="L14" s="16"/>
      <c r="M14" s="16"/>
      <c r="N14" s="16"/>
      <c r="O14" s="16"/>
      <c r="P14" s="16"/>
      <c r="Q14" s="16"/>
      <c r="R14" s="16"/>
      <c r="S14" s="16"/>
      <c r="T14" s="16"/>
      <c r="U14" s="16"/>
      <c r="V14" s="16"/>
      <c r="W14" s="16"/>
      <c r="X14" s="16"/>
      <c r="Y14" s="16"/>
      <c r="Z14" s="16"/>
      <c r="AA14" s="16"/>
      <c r="AB14" s="16"/>
      <c r="AC14" s="16"/>
      <c r="AD14" s="16"/>
      <c r="AE14" s="16"/>
      <c r="AF14" s="16"/>
      <c r="AG14" s="16"/>
    </row>
    <row r="15" spans="1:33" x14ac:dyDescent="0.3">
      <c r="A15" s="37">
        <v>3</v>
      </c>
      <c r="B15" s="49" t="s">
        <v>125</v>
      </c>
      <c r="C15" s="119">
        <v>51721884.51413054</v>
      </c>
      <c r="D15" s="119">
        <v>0</v>
      </c>
      <c r="E15" s="119">
        <v>0</v>
      </c>
      <c r="F15" s="119">
        <v>0</v>
      </c>
      <c r="G15" s="119">
        <v>0</v>
      </c>
      <c r="H15" s="119">
        <v>0</v>
      </c>
      <c r="I15" s="78">
        <v>0</v>
      </c>
      <c r="J15" s="78">
        <v>0</v>
      </c>
      <c r="K15" s="78">
        <v>0</v>
      </c>
      <c r="L15" s="16"/>
      <c r="M15" s="16"/>
      <c r="N15" s="16"/>
      <c r="O15" s="16"/>
      <c r="P15" s="16"/>
      <c r="Q15" s="16"/>
      <c r="R15" s="16"/>
      <c r="S15" s="16"/>
      <c r="T15" s="16"/>
      <c r="U15" s="16"/>
      <c r="V15" s="16"/>
      <c r="W15" s="16"/>
      <c r="X15" s="16"/>
      <c r="Y15" s="16"/>
      <c r="Z15" s="16"/>
      <c r="AA15" s="16"/>
      <c r="AB15" s="16"/>
      <c r="AC15" s="16"/>
      <c r="AD15" s="16"/>
      <c r="AE15" s="16"/>
      <c r="AF15" s="16"/>
      <c r="AG15" s="16"/>
    </row>
    <row r="16" spans="1:33" x14ac:dyDescent="0.3">
      <c r="A16" s="37">
        <v>4</v>
      </c>
      <c r="B16" s="34" t="s">
        <v>126</v>
      </c>
      <c r="C16" s="119">
        <v>23036670.856694542</v>
      </c>
      <c r="D16" s="119">
        <v>0</v>
      </c>
      <c r="E16" s="119">
        <v>0</v>
      </c>
      <c r="F16" s="119">
        <v>0</v>
      </c>
      <c r="G16" s="119">
        <v>0</v>
      </c>
      <c r="H16" s="119">
        <v>0</v>
      </c>
      <c r="I16" s="78">
        <v>0</v>
      </c>
      <c r="J16" s="78">
        <v>0</v>
      </c>
      <c r="K16" s="78">
        <v>0</v>
      </c>
      <c r="L16" s="16"/>
      <c r="M16" s="16"/>
      <c r="N16" s="16"/>
      <c r="O16" s="16"/>
      <c r="P16" s="16"/>
      <c r="Q16" s="16"/>
      <c r="R16" s="16"/>
      <c r="S16" s="16"/>
      <c r="T16" s="16"/>
      <c r="U16" s="16"/>
      <c r="V16" s="16"/>
      <c r="W16" s="16"/>
      <c r="X16" s="16"/>
      <c r="Y16" s="16"/>
      <c r="Z16" s="16"/>
      <c r="AA16" s="16"/>
      <c r="AB16" s="16"/>
      <c r="AC16" s="16"/>
      <c r="AD16" s="16"/>
      <c r="AE16" s="51"/>
      <c r="AF16" s="16"/>
      <c r="AG16" s="16"/>
    </row>
    <row r="17" spans="1:33" x14ac:dyDescent="0.3">
      <c r="A17" s="38">
        <v>5</v>
      </c>
      <c r="B17" s="55" t="s">
        <v>127</v>
      </c>
      <c r="C17" s="119">
        <v>28685213.657435998</v>
      </c>
      <c r="D17" s="119">
        <v>0</v>
      </c>
      <c r="E17" s="119">
        <v>0</v>
      </c>
      <c r="F17" s="119">
        <v>0</v>
      </c>
      <c r="G17" s="119">
        <v>0</v>
      </c>
      <c r="H17" s="119">
        <v>0</v>
      </c>
      <c r="I17" s="118">
        <v>0</v>
      </c>
      <c r="J17" s="118">
        <v>0</v>
      </c>
      <c r="K17" s="118">
        <v>0</v>
      </c>
      <c r="L17" s="50"/>
      <c r="M17" s="51"/>
      <c r="N17" s="51"/>
      <c r="O17" s="51"/>
      <c r="P17" s="50"/>
      <c r="Q17" s="51"/>
      <c r="R17" s="51"/>
      <c r="S17" s="51"/>
      <c r="T17" s="50"/>
      <c r="U17" s="51"/>
      <c r="V17" s="51"/>
      <c r="W17" s="51"/>
      <c r="X17" s="50"/>
      <c r="Y17" s="51"/>
      <c r="Z17" s="51"/>
      <c r="AA17" s="51"/>
      <c r="AB17" s="51"/>
      <c r="AC17" s="51"/>
      <c r="AD17" s="51"/>
      <c r="AE17" s="51"/>
      <c r="AF17" s="51"/>
      <c r="AG17" s="51"/>
    </row>
    <row r="18" spans="1:33" x14ac:dyDescent="0.3">
      <c r="A18" s="37">
        <v>6</v>
      </c>
      <c r="B18" s="34" t="s">
        <v>128</v>
      </c>
      <c r="C18" s="119">
        <v>0</v>
      </c>
      <c r="D18" s="119">
        <v>0</v>
      </c>
      <c r="E18" s="119">
        <v>0</v>
      </c>
      <c r="F18" s="119">
        <v>0</v>
      </c>
      <c r="G18" s="119">
        <v>0</v>
      </c>
      <c r="H18" s="119">
        <v>0</v>
      </c>
      <c r="I18" s="78">
        <v>0</v>
      </c>
      <c r="J18" s="81">
        <v>0</v>
      </c>
      <c r="K18" s="78">
        <v>0</v>
      </c>
      <c r="L18" s="34"/>
      <c r="M18" s="16"/>
      <c r="N18" s="47"/>
      <c r="O18" s="16"/>
      <c r="P18" s="34"/>
      <c r="Q18" s="16"/>
      <c r="R18" s="47"/>
      <c r="S18" s="16"/>
      <c r="T18" s="34"/>
      <c r="U18" s="16"/>
      <c r="V18" s="47"/>
      <c r="W18" s="16"/>
      <c r="X18" s="34"/>
      <c r="Y18" s="16"/>
      <c r="Z18" s="47"/>
      <c r="AA18" s="16"/>
      <c r="AB18" s="16"/>
      <c r="AC18" s="16"/>
      <c r="AD18" s="47"/>
      <c r="AE18" s="51"/>
      <c r="AF18" s="16"/>
      <c r="AG18" s="16"/>
    </row>
    <row r="19" spans="1:33" x14ac:dyDescent="0.3">
      <c r="A19" s="37">
        <v>7</v>
      </c>
      <c r="B19" s="49" t="s">
        <v>129</v>
      </c>
      <c r="C19" s="119">
        <v>73299997.478479996</v>
      </c>
      <c r="D19" s="119">
        <v>10599999.635360001</v>
      </c>
      <c r="E19" s="119">
        <v>0</v>
      </c>
      <c r="F19" s="119">
        <v>0</v>
      </c>
      <c r="G19" s="119">
        <v>0</v>
      </c>
      <c r="H19" s="119">
        <v>0</v>
      </c>
      <c r="I19" s="78">
        <v>0</v>
      </c>
      <c r="J19" s="78">
        <v>0</v>
      </c>
      <c r="K19" s="78">
        <v>0</v>
      </c>
      <c r="L19" s="49"/>
      <c r="M19" s="16"/>
      <c r="N19" s="16"/>
      <c r="O19" s="16"/>
      <c r="P19" s="49"/>
      <c r="Q19" s="16"/>
      <c r="R19" s="16"/>
      <c r="S19" s="16"/>
      <c r="T19" s="49"/>
      <c r="U19" s="16"/>
      <c r="V19" s="16"/>
      <c r="W19" s="16"/>
      <c r="X19" s="49"/>
      <c r="Y19" s="16"/>
      <c r="Z19" s="16"/>
      <c r="AA19" s="16"/>
      <c r="AB19" s="16"/>
      <c r="AC19" s="16"/>
      <c r="AD19" s="16"/>
      <c r="AE19" s="51"/>
      <c r="AF19" s="16"/>
      <c r="AG19" s="16"/>
    </row>
    <row r="20" spans="1:33" x14ac:dyDescent="0.3">
      <c r="A20" s="37">
        <v>8</v>
      </c>
      <c r="B20" s="34" t="s">
        <v>130</v>
      </c>
      <c r="C20" s="119">
        <v>0</v>
      </c>
      <c r="D20" s="119">
        <v>0</v>
      </c>
      <c r="E20" s="119">
        <v>0</v>
      </c>
      <c r="F20" s="119">
        <v>0</v>
      </c>
      <c r="G20" s="119">
        <v>0</v>
      </c>
      <c r="H20" s="119">
        <v>0</v>
      </c>
      <c r="I20" s="78">
        <v>0</v>
      </c>
      <c r="J20" s="78">
        <v>0</v>
      </c>
      <c r="K20" s="78">
        <v>0</v>
      </c>
      <c r="L20" s="16"/>
      <c r="M20" s="16"/>
      <c r="N20" s="16"/>
      <c r="O20" s="16"/>
      <c r="P20" s="16"/>
      <c r="Q20" s="16"/>
      <c r="R20" s="16"/>
      <c r="S20" s="16"/>
      <c r="T20" s="16"/>
      <c r="U20" s="16"/>
      <c r="V20" s="16"/>
      <c r="W20" s="16"/>
      <c r="X20" s="16"/>
      <c r="Y20" s="16"/>
      <c r="Z20" s="16"/>
      <c r="AA20" s="16"/>
      <c r="AB20" s="16"/>
      <c r="AC20" s="16"/>
      <c r="AD20" s="16"/>
      <c r="AE20" s="51"/>
      <c r="AF20" s="16"/>
      <c r="AG20" s="16"/>
    </row>
    <row r="21" spans="1:33" x14ac:dyDescent="0.3">
      <c r="A21" s="37">
        <v>9</v>
      </c>
      <c r="B21" s="52" t="s">
        <v>126</v>
      </c>
      <c r="C21" s="119">
        <v>0</v>
      </c>
      <c r="D21" s="119">
        <v>0</v>
      </c>
      <c r="E21" s="119">
        <v>0</v>
      </c>
      <c r="F21" s="119">
        <v>0</v>
      </c>
      <c r="G21" s="119">
        <v>0</v>
      </c>
      <c r="H21" s="119">
        <v>0</v>
      </c>
      <c r="I21" s="78">
        <v>0</v>
      </c>
      <c r="J21" s="78">
        <v>0</v>
      </c>
      <c r="K21" s="78">
        <v>0</v>
      </c>
      <c r="L21" s="16"/>
      <c r="M21" s="16"/>
      <c r="N21" s="16"/>
      <c r="O21" s="16"/>
      <c r="P21" s="16"/>
      <c r="Q21" s="16"/>
      <c r="R21" s="16"/>
      <c r="S21" s="16"/>
      <c r="T21" s="16"/>
      <c r="U21" s="16"/>
      <c r="V21" s="16"/>
      <c r="W21" s="16"/>
      <c r="X21" s="16"/>
      <c r="Y21" s="16"/>
      <c r="Z21" s="16"/>
      <c r="AA21" s="16"/>
      <c r="AB21" s="16"/>
      <c r="AC21" s="16"/>
      <c r="AD21" s="16"/>
      <c r="AE21" s="51"/>
      <c r="AF21" s="16"/>
      <c r="AG21" s="16"/>
    </row>
    <row r="22" spans="1:33" x14ac:dyDescent="0.3">
      <c r="A22" s="38">
        <v>10</v>
      </c>
      <c r="B22" s="54" t="s">
        <v>127</v>
      </c>
      <c r="C22" s="119">
        <v>0</v>
      </c>
      <c r="D22" s="119">
        <v>0</v>
      </c>
      <c r="E22" s="119">
        <v>0</v>
      </c>
      <c r="F22" s="119">
        <v>0</v>
      </c>
      <c r="G22" s="119">
        <v>0</v>
      </c>
      <c r="H22" s="119">
        <v>0</v>
      </c>
      <c r="I22" s="118">
        <v>0</v>
      </c>
      <c r="J22" s="118">
        <v>0</v>
      </c>
      <c r="K22" s="118">
        <v>0</v>
      </c>
      <c r="L22" s="51"/>
      <c r="M22" s="51"/>
      <c r="N22" s="51"/>
      <c r="O22" s="51"/>
      <c r="P22" s="51"/>
      <c r="Q22" s="51"/>
      <c r="R22" s="51"/>
      <c r="S22" s="51"/>
      <c r="T22" s="51"/>
      <c r="U22" s="51"/>
      <c r="V22" s="51"/>
      <c r="W22" s="51"/>
      <c r="X22" s="51"/>
      <c r="Y22" s="51"/>
      <c r="Z22" s="51"/>
      <c r="AA22" s="51"/>
      <c r="AB22" s="51"/>
      <c r="AC22" s="51"/>
      <c r="AD22" s="51"/>
      <c r="AE22" s="51"/>
      <c r="AF22" s="51"/>
      <c r="AG22" s="51"/>
    </row>
    <row r="23" spans="1:33" x14ac:dyDescent="0.3">
      <c r="A23" s="37">
        <v>11</v>
      </c>
      <c r="B23" s="52" t="s">
        <v>128</v>
      </c>
      <c r="C23" s="119">
        <v>0</v>
      </c>
      <c r="D23" s="119">
        <v>0</v>
      </c>
      <c r="E23" s="119">
        <v>0</v>
      </c>
      <c r="F23" s="119">
        <v>0</v>
      </c>
      <c r="G23" s="119">
        <v>0</v>
      </c>
      <c r="H23" s="119">
        <v>0</v>
      </c>
      <c r="I23" s="78">
        <v>0</v>
      </c>
      <c r="J23" s="81">
        <v>0</v>
      </c>
      <c r="K23" s="78">
        <v>0</v>
      </c>
      <c r="L23" s="16"/>
      <c r="M23" s="16"/>
      <c r="N23" s="47"/>
      <c r="O23" s="16"/>
      <c r="P23" s="16"/>
      <c r="Q23" s="16"/>
      <c r="R23" s="47"/>
      <c r="S23" s="16"/>
      <c r="T23" s="16"/>
      <c r="U23" s="16"/>
      <c r="V23" s="47"/>
      <c r="W23" s="16"/>
      <c r="X23" s="16"/>
      <c r="Y23" s="16"/>
      <c r="Z23" s="47"/>
      <c r="AA23" s="16"/>
      <c r="AB23" s="16"/>
      <c r="AC23" s="16"/>
      <c r="AD23" s="47"/>
      <c r="AE23" s="51"/>
      <c r="AF23" s="16"/>
      <c r="AG23" s="16"/>
    </row>
    <row r="24" spans="1:33" x14ac:dyDescent="0.3">
      <c r="A24" s="37">
        <v>12</v>
      </c>
      <c r="B24" s="34" t="s">
        <v>131</v>
      </c>
      <c r="C24" s="119">
        <v>0</v>
      </c>
      <c r="D24" s="119">
        <v>0</v>
      </c>
      <c r="E24" s="119">
        <v>0</v>
      </c>
      <c r="F24" s="119">
        <v>0</v>
      </c>
      <c r="G24" s="119">
        <v>0</v>
      </c>
      <c r="H24" s="119">
        <v>0</v>
      </c>
      <c r="I24" s="78">
        <v>0</v>
      </c>
      <c r="J24" s="78">
        <v>0</v>
      </c>
      <c r="K24" s="78">
        <v>0</v>
      </c>
      <c r="L24" s="16"/>
      <c r="M24" s="16"/>
      <c r="N24" s="16"/>
      <c r="O24" s="16"/>
      <c r="P24" s="16"/>
      <c r="Q24" s="16"/>
      <c r="R24" s="16"/>
      <c r="S24" s="16"/>
      <c r="T24" s="16"/>
      <c r="U24" s="16"/>
      <c r="V24" s="16"/>
      <c r="W24" s="16"/>
      <c r="X24" s="16"/>
      <c r="Y24" s="16"/>
      <c r="Z24" s="16"/>
      <c r="AA24" s="16"/>
      <c r="AB24" s="16"/>
      <c r="AC24" s="16"/>
      <c r="AD24" s="16"/>
      <c r="AE24" s="51"/>
      <c r="AF24" s="16"/>
      <c r="AG24" s="16"/>
    </row>
    <row r="25" spans="1:33" x14ac:dyDescent="0.3">
      <c r="A25" s="37">
        <v>13</v>
      </c>
      <c r="B25" s="52" t="s">
        <v>126</v>
      </c>
      <c r="C25" s="119">
        <v>0</v>
      </c>
      <c r="D25" s="119">
        <v>0</v>
      </c>
      <c r="E25" s="119">
        <v>0</v>
      </c>
      <c r="F25" s="119">
        <v>0</v>
      </c>
      <c r="G25" s="119">
        <v>0</v>
      </c>
      <c r="H25" s="119">
        <v>0</v>
      </c>
      <c r="I25" s="78">
        <v>0</v>
      </c>
      <c r="J25" s="78">
        <v>0</v>
      </c>
      <c r="K25" s="78">
        <v>0</v>
      </c>
      <c r="L25" s="16"/>
      <c r="M25" s="16"/>
      <c r="N25" s="16"/>
      <c r="O25" s="16"/>
      <c r="P25" s="16"/>
      <c r="Q25" s="16"/>
      <c r="R25" s="16"/>
      <c r="S25" s="16"/>
      <c r="T25" s="16"/>
      <c r="U25" s="16"/>
      <c r="V25" s="16"/>
      <c r="W25" s="16"/>
      <c r="X25" s="16"/>
      <c r="Y25" s="16"/>
      <c r="Z25" s="16"/>
      <c r="AA25" s="16"/>
      <c r="AB25" s="16"/>
      <c r="AC25" s="16"/>
      <c r="AD25" s="16"/>
      <c r="AE25" s="51"/>
      <c r="AF25" s="16"/>
      <c r="AG25" s="16"/>
    </row>
    <row r="26" spans="1:33" x14ac:dyDescent="0.3">
      <c r="A26" s="38">
        <v>14</v>
      </c>
      <c r="B26" s="54" t="s">
        <v>127</v>
      </c>
      <c r="C26" s="119">
        <v>0</v>
      </c>
      <c r="D26" s="119">
        <v>0</v>
      </c>
      <c r="E26" s="119">
        <v>0</v>
      </c>
      <c r="F26" s="119">
        <v>0</v>
      </c>
      <c r="G26" s="119">
        <v>0</v>
      </c>
      <c r="H26" s="119">
        <v>0</v>
      </c>
      <c r="I26" s="118">
        <v>0</v>
      </c>
      <c r="J26" s="118">
        <v>0</v>
      </c>
      <c r="K26" s="118">
        <v>0</v>
      </c>
      <c r="L26" s="51"/>
      <c r="M26" s="51"/>
      <c r="N26" s="51"/>
      <c r="O26" s="51"/>
      <c r="P26" s="51"/>
      <c r="Q26" s="51"/>
      <c r="R26" s="51"/>
      <c r="S26" s="51"/>
      <c r="T26" s="51"/>
      <c r="U26" s="51"/>
      <c r="V26" s="51"/>
      <c r="W26" s="51"/>
      <c r="X26" s="51"/>
      <c r="Y26" s="51"/>
      <c r="Z26" s="51"/>
      <c r="AA26" s="51"/>
      <c r="AB26" s="51"/>
      <c r="AC26" s="51"/>
      <c r="AD26" s="51"/>
      <c r="AE26" s="51"/>
      <c r="AF26" s="51"/>
      <c r="AG26" s="51"/>
    </row>
    <row r="27" spans="1:33" x14ac:dyDescent="0.3">
      <c r="A27" s="37">
        <v>15</v>
      </c>
      <c r="B27" s="52" t="s">
        <v>128</v>
      </c>
      <c r="C27" s="119">
        <v>0</v>
      </c>
      <c r="D27" s="119">
        <v>0</v>
      </c>
      <c r="E27" s="119">
        <v>0</v>
      </c>
      <c r="F27" s="119">
        <v>0</v>
      </c>
      <c r="G27" s="119">
        <v>0</v>
      </c>
      <c r="H27" s="119">
        <v>0</v>
      </c>
      <c r="I27" s="78">
        <v>0</v>
      </c>
      <c r="J27" s="81">
        <v>0</v>
      </c>
      <c r="K27" s="78">
        <v>0</v>
      </c>
      <c r="L27" s="16"/>
      <c r="M27" s="16"/>
      <c r="N27" s="47"/>
      <c r="O27" s="16"/>
      <c r="P27" s="16"/>
      <c r="Q27" s="16"/>
      <c r="R27" s="47"/>
      <c r="S27" s="16"/>
      <c r="T27" s="16"/>
      <c r="U27" s="16"/>
      <c r="V27" s="47"/>
      <c r="W27" s="16"/>
      <c r="X27" s="16"/>
      <c r="Y27" s="16"/>
      <c r="Z27" s="47"/>
      <c r="AA27" s="16"/>
      <c r="AB27" s="16"/>
      <c r="AC27" s="16"/>
      <c r="AD27" s="47"/>
      <c r="AE27" s="51"/>
      <c r="AF27" s="16"/>
      <c r="AG27" s="16"/>
    </row>
    <row r="28" spans="1:33" x14ac:dyDescent="0.3">
      <c r="A28" s="37">
        <v>16</v>
      </c>
      <c r="B28" s="34" t="s">
        <v>132</v>
      </c>
      <c r="C28" s="119">
        <v>0</v>
      </c>
      <c r="D28" s="119">
        <v>0</v>
      </c>
      <c r="E28" s="119">
        <v>0</v>
      </c>
      <c r="F28" s="119">
        <v>0</v>
      </c>
      <c r="G28" s="119">
        <v>0</v>
      </c>
      <c r="H28" s="119">
        <v>0</v>
      </c>
      <c r="I28" s="78">
        <v>0</v>
      </c>
      <c r="J28" s="78">
        <v>0</v>
      </c>
      <c r="K28" s="78">
        <v>0</v>
      </c>
      <c r="L28" s="16"/>
      <c r="M28" s="16"/>
      <c r="N28" s="16"/>
      <c r="O28" s="16"/>
      <c r="P28" s="16"/>
      <c r="Q28" s="16"/>
      <c r="R28" s="16"/>
      <c r="S28" s="16"/>
      <c r="T28" s="16"/>
      <c r="U28" s="16"/>
      <c r="V28" s="16"/>
      <c r="W28" s="16"/>
      <c r="X28" s="16"/>
      <c r="Y28" s="16"/>
      <c r="Z28" s="16"/>
      <c r="AA28" s="16"/>
      <c r="AB28" s="16"/>
      <c r="AC28" s="16"/>
      <c r="AD28" s="16"/>
      <c r="AE28" s="51"/>
      <c r="AF28" s="16"/>
      <c r="AG28" s="16"/>
    </row>
    <row r="29" spans="1:33" x14ac:dyDescent="0.3">
      <c r="A29" s="37">
        <v>17</v>
      </c>
      <c r="B29" s="52" t="s">
        <v>126</v>
      </c>
      <c r="C29" s="119">
        <v>0</v>
      </c>
      <c r="D29" s="119">
        <v>0</v>
      </c>
      <c r="E29" s="119">
        <v>0</v>
      </c>
      <c r="F29" s="119">
        <v>0</v>
      </c>
      <c r="G29" s="119">
        <v>0</v>
      </c>
      <c r="H29" s="119">
        <v>0</v>
      </c>
      <c r="I29" s="78">
        <v>0</v>
      </c>
      <c r="J29" s="78">
        <v>0</v>
      </c>
      <c r="K29" s="78">
        <v>0</v>
      </c>
      <c r="L29" s="16"/>
      <c r="M29" s="16"/>
      <c r="N29" s="16"/>
      <c r="O29" s="16"/>
      <c r="P29" s="16"/>
      <c r="Q29" s="16"/>
      <c r="R29" s="16"/>
      <c r="S29" s="16"/>
      <c r="T29" s="16"/>
      <c r="U29" s="16"/>
      <c r="V29" s="16"/>
      <c r="W29" s="16"/>
      <c r="X29" s="16"/>
      <c r="Y29" s="16"/>
      <c r="Z29" s="16"/>
      <c r="AA29" s="16"/>
      <c r="AB29" s="16"/>
      <c r="AC29" s="16"/>
      <c r="AD29" s="16"/>
      <c r="AE29" s="51"/>
      <c r="AF29" s="16"/>
      <c r="AG29" s="16"/>
    </row>
    <row r="30" spans="1:33" x14ac:dyDescent="0.3">
      <c r="A30" s="38">
        <v>18</v>
      </c>
      <c r="B30" s="54" t="s">
        <v>127</v>
      </c>
      <c r="C30" s="119">
        <v>0</v>
      </c>
      <c r="D30" s="119">
        <v>0</v>
      </c>
      <c r="E30" s="119">
        <v>0</v>
      </c>
      <c r="F30" s="119">
        <v>0</v>
      </c>
      <c r="G30" s="119">
        <v>0</v>
      </c>
      <c r="H30" s="119">
        <v>0</v>
      </c>
      <c r="I30" s="118">
        <v>0</v>
      </c>
      <c r="J30" s="118">
        <v>0</v>
      </c>
      <c r="K30" s="118">
        <v>0</v>
      </c>
      <c r="L30" s="51"/>
      <c r="M30" s="51"/>
      <c r="N30" s="51"/>
      <c r="O30" s="51"/>
      <c r="P30" s="51"/>
      <c r="Q30" s="51"/>
      <c r="R30" s="51"/>
      <c r="S30" s="51"/>
      <c r="T30" s="51"/>
      <c r="U30" s="51"/>
      <c r="V30" s="51"/>
      <c r="W30" s="51"/>
      <c r="X30" s="51"/>
      <c r="Y30" s="51"/>
      <c r="Z30" s="51"/>
      <c r="AA30" s="51"/>
      <c r="AB30" s="51"/>
      <c r="AC30" s="51"/>
      <c r="AD30" s="51"/>
      <c r="AE30" s="51"/>
      <c r="AF30" s="51"/>
      <c r="AG30" s="51"/>
    </row>
    <row r="31" spans="1:33" x14ac:dyDescent="0.3">
      <c r="A31" s="37">
        <v>19</v>
      </c>
      <c r="B31" s="52" t="s">
        <v>128</v>
      </c>
      <c r="C31" s="119">
        <v>0</v>
      </c>
      <c r="D31" s="119">
        <v>0</v>
      </c>
      <c r="E31" s="119">
        <v>0</v>
      </c>
      <c r="F31" s="119">
        <v>0</v>
      </c>
      <c r="G31" s="119">
        <v>0</v>
      </c>
      <c r="H31" s="119">
        <v>0</v>
      </c>
      <c r="I31" s="78">
        <v>0</v>
      </c>
      <c r="J31" s="81">
        <v>0</v>
      </c>
      <c r="K31" s="78">
        <v>0</v>
      </c>
      <c r="L31" s="16"/>
      <c r="M31" s="16"/>
      <c r="N31" s="47"/>
      <c r="O31" s="16"/>
      <c r="P31" s="16"/>
      <c r="Q31" s="16"/>
      <c r="R31" s="47"/>
      <c r="S31" s="16"/>
      <c r="T31" s="16"/>
      <c r="U31" s="16"/>
      <c r="V31" s="47"/>
      <c r="W31" s="16"/>
      <c r="X31" s="16"/>
      <c r="Y31" s="16"/>
      <c r="Z31" s="47"/>
      <c r="AA31" s="16"/>
      <c r="AB31" s="16"/>
      <c r="AC31" s="16"/>
      <c r="AD31" s="47"/>
      <c r="AE31" s="51"/>
      <c r="AF31" s="16"/>
      <c r="AG31" s="16"/>
    </row>
    <row r="32" spans="1:33" x14ac:dyDescent="0.3">
      <c r="A32" s="37">
        <v>20</v>
      </c>
      <c r="B32" s="32" t="s">
        <v>133</v>
      </c>
      <c r="C32" s="119">
        <v>622286941.76024473</v>
      </c>
      <c r="D32" s="119">
        <v>322196053.70119733</v>
      </c>
      <c r="E32" s="119">
        <v>0</v>
      </c>
      <c r="F32" s="119">
        <v>42505849.84958452</v>
      </c>
      <c r="G32" s="119">
        <v>235238442.63290536</v>
      </c>
      <c r="H32" s="119">
        <v>279752.07120000001</v>
      </c>
      <c r="I32" s="78">
        <v>279752.07120000001</v>
      </c>
      <c r="J32" s="78">
        <v>0</v>
      </c>
      <c r="K32" s="78">
        <v>0</v>
      </c>
      <c r="L32" s="16"/>
      <c r="M32" s="16"/>
      <c r="N32" s="16"/>
      <c r="O32" s="16"/>
      <c r="P32" s="16"/>
      <c r="Q32" s="16"/>
      <c r="R32" s="16"/>
      <c r="S32" s="16"/>
      <c r="T32" s="16"/>
      <c r="U32" s="16"/>
      <c r="V32" s="16"/>
      <c r="W32" s="16"/>
      <c r="X32" s="16"/>
      <c r="Y32" s="16"/>
      <c r="Z32" s="16"/>
      <c r="AA32" s="16"/>
      <c r="AB32" s="16"/>
      <c r="AC32" s="16"/>
      <c r="AD32" s="16"/>
      <c r="AE32" s="51"/>
      <c r="AF32" s="16"/>
      <c r="AG32" s="16"/>
    </row>
    <row r="33" spans="1:33" x14ac:dyDescent="0.3">
      <c r="A33" s="37">
        <v>21</v>
      </c>
      <c r="B33" s="34" t="s">
        <v>126</v>
      </c>
      <c r="C33" s="119">
        <v>613870365.88909483</v>
      </c>
      <c r="D33" s="119">
        <v>320821841.39684236</v>
      </c>
      <c r="E33" s="119">
        <v>0</v>
      </c>
      <c r="F33" s="119">
        <v>42505849.84958452</v>
      </c>
      <c r="G33" s="119">
        <v>234846698.59375536</v>
      </c>
      <c r="H33" s="119">
        <v>279752.07120000001</v>
      </c>
      <c r="I33" s="78">
        <v>279752.07120000001</v>
      </c>
      <c r="J33" s="78">
        <v>0</v>
      </c>
      <c r="K33" s="78">
        <v>0</v>
      </c>
      <c r="L33" s="16"/>
      <c r="M33" s="16"/>
      <c r="N33" s="16"/>
      <c r="O33" s="16"/>
      <c r="P33" s="16"/>
      <c r="Q33" s="16"/>
      <c r="R33" s="16"/>
      <c r="S33" s="16"/>
      <c r="T33" s="16"/>
      <c r="U33" s="16"/>
      <c r="V33" s="16"/>
      <c r="W33" s="16"/>
      <c r="X33" s="16"/>
      <c r="Y33" s="16"/>
      <c r="Z33" s="16"/>
      <c r="AA33" s="16"/>
      <c r="AB33" s="16"/>
      <c r="AC33" s="16"/>
      <c r="AD33" s="16"/>
      <c r="AE33" s="51"/>
      <c r="AF33" s="16"/>
      <c r="AG33" s="16"/>
    </row>
    <row r="34" spans="1:33" x14ac:dyDescent="0.3">
      <c r="A34" s="37">
        <v>22</v>
      </c>
      <c r="B34" s="55" t="s">
        <v>127</v>
      </c>
      <c r="C34" s="119">
        <v>8416575.87115</v>
      </c>
      <c r="D34" s="119">
        <v>1374212.3043549999</v>
      </c>
      <c r="E34" s="119">
        <v>0</v>
      </c>
      <c r="F34" s="119">
        <v>0</v>
      </c>
      <c r="G34" s="119">
        <v>391744.03915000003</v>
      </c>
      <c r="H34" s="119">
        <v>0</v>
      </c>
      <c r="I34" s="118">
        <v>0</v>
      </c>
      <c r="J34" s="118">
        <v>0</v>
      </c>
      <c r="K34" s="118">
        <v>0</v>
      </c>
      <c r="L34" s="51"/>
      <c r="M34" s="51"/>
      <c r="N34" s="51"/>
      <c r="O34" s="51"/>
      <c r="P34" s="51"/>
      <c r="Q34" s="51"/>
      <c r="R34" s="51"/>
      <c r="S34" s="51"/>
      <c r="T34" s="51"/>
      <c r="U34" s="51"/>
      <c r="V34" s="51"/>
      <c r="W34" s="51"/>
      <c r="X34" s="51"/>
      <c r="Y34" s="51"/>
      <c r="Z34" s="51"/>
      <c r="AA34" s="51"/>
      <c r="AB34" s="51"/>
      <c r="AC34" s="51"/>
      <c r="AD34" s="51"/>
      <c r="AE34" s="51"/>
      <c r="AF34" s="51"/>
      <c r="AG34" s="51"/>
    </row>
    <row r="35" spans="1:33" x14ac:dyDescent="0.3">
      <c r="A35" s="37">
        <v>23</v>
      </c>
      <c r="B35" s="34" t="s">
        <v>128</v>
      </c>
      <c r="C35" s="119">
        <v>0</v>
      </c>
      <c r="D35" s="119">
        <v>0</v>
      </c>
      <c r="E35" s="119">
        <v>0</v>
      </c>
      <c r="F35" s="119">
        <v>0</v>
      </c>
      <c r="G35" s="119">
        <v>0</v>
      </c>
      <c r="H35" s="119">
        <v>0</v>
      </c>
      <c r="I35" s="78">
        <v>0</v>
      </c>
      <c r="J35" s="81">
        <v>0</v>
      </c>
      <c r="K35" s="78">
        <v>0</v>
      </c>
      <c r="L35" s="16"/>
      <c r="M35" s="16"/>
      <c r="N35" s="47"/>
      <c r="O35" s="16"/>
      <c r="P35" s="16"/>
      <c r="Q35" s="16"/>
      <c r="R35" s="47"/>
      <c r="S35" s="16"/>
      <c r="T35" s="16"/>
      <c r="U35" s="16"/>
      <c r="V35" s="47"/>
      <c r="W35" s="16"/>
      <c r="X35" s="16"/>
      <c r="Y35" s="16"/>
      <c r="Z35" s="47"/>
      <c r="AA35" s="16"/>
      <c r="AB35" s="16"/>
      <c r="AC35" s="16"/>
      <c r="AD35" s="47"/>
      <c r="AE35" s="51"/>
      <c r="AF35" s="16"/>
      <c r="AG35" s="16"/>
    </row>
    <row r="36" spans="1:33" x14ac:dyDescent="0.3">
      <c r="A36" s="37">
        <v>24</v>
      </c>
      <c r="B36" s="32" t="s">
        <v>134</v>
      </c>
      <c r="C36" s="119">
        <v>1884105471.8427033</v>
      </c>
      <c r="D36" s="119">
        <v>18563974.738961801</v>
      </c>
      <c r="E36" s="119">
        <v>18563974.738961801</v>
      </c>
      <c r="F36" s="119">
        <v>0</v>
      </c>
      <c r="G36" s="119">
        <v>0</v>
      </c>
      <c r="H36" s="119"/>
      <c r="I36" s="119">
        <v>0</v>
      </c>
      <c r="J36" s="119">
        <v>0</v>
      </c>
      <c r="K36" s="119">
        <v>0</v>
      </c>
      <c r="L36" s="47"/>
      <c r="M36" s="47"/>
      <c r="N36" s="47"/>
      <c r="O36" s="47"/>
      <c r="P36" s="51"/>
      <c r="Q36" s="51"/>
      <c r="R36" s="51"/>
      <c r="S36" s="51"/>
      <c r="T36" s="47"/>
      <c r="U36" s="47"/>
      <c r="V36" s="47"/>
      <c r="W36" s="47"/>
      <c r="X36" s="47"/>
      <c r="Y36" s="47"/>
      <c r="Z36" s="47"/>
      <c r="AA36" s="47"/>
      <c r="AB36" s="51"/>
      <c r="AC36" s="51"/>
      <c r="AD36" s="51"/>
      <c r="AE36" s="51"/>
      <c r="AF36" s="51"/>
      <c r="AG36" s="51"/>
    </row>
    <row r="37" spans="1:33" x14ac:dyDescent="0.3">
      <c r="A37" s="37">
        <v>25</v>
      </c>
      <c r="B37" s="34" t="s">
        <v>135</v>
      </c>
      <c r="C37" s="119">
        <v>1881886837.7784276</v>
      </c>
      <c r="D37" s="119">
        <v>18563974.738961801</v>
      </c>
      <c r="E37" s="119">
        <v>18563974.738961801</v>
      </c>
      <c r="F37" s="119">
        <v>0</v>
      </c>
      <c r="G37" s="119">
        <v>0</v>
      </c>
      <c r="H37" s="119">
        <v>0</v>
      </c>
      <c r="I37" s="119">
        <v>0</v>
      </c>
      <c r="J37" s="119">
        <v>0</v>
      </c>
      <c r="K37" s="119">
        <v>0</v>
      </c>
      <c r="L37" s="47"/>
      <c r="M37" s="47"/>
      <c r="N37" s="47"/>
      <c r="O37" s="47"/>
      <c r="P37" s="51"/>
      <c r="Q37" s="51"/>
      <c r="R37" s="51"/>
      <c r="S37" s="51"/>
      <c r="T37" s="47"/>
      <c r="U37" s="47"/>
      <c r="V37" s="47"/>
      <c r="W37" s="47"/>
      <c r="X37" s="47"/>
      <c r="Y37" s="47"/>
      <c r="Z37" s="47"/>
      <c r="AA37" s="47"/>
      <c r="AB37" s="51"/>
      <c r="AC37" s="51"/>
      <c r="AD37" s="51"/>
      <c r="AE37" s="51"/>
      <c r="AF37" s="51"/>
      <c r="AG37" s="51"/>
    </row>
    <row r="38" spans="1:33" x14ac:dyDescent="0.3">
      <c r="A38" s="37">
        <v>26</v>
      </c>
      <c r="B38" s="34" t="s">
        <v>136</v>
      </c>
      <c r="C38" s="119">
        <v>0</v>
      </c>
      <c r="D38" s="119">
        <v>0</v>
      </c>
      <c r="E38" s="119">
        <v>0</v>
      </c>
      <c r="F38" s="119">
        <v>0</v>
      </c>
      <c r="G38" s="119">
        <v>0</v>
      </c>
      <c r="H38" s="119">
        <v>0</v>
      </c>
      <c r="I38" s="119">
        <v>0</v>
      </c>
      <c r="J38" s="119">
        <v>0</v>
      </c>
      <c r="K38" s="119">
        <v>0</v>
      </c>
      <c r="L38" s="47"/>
      <c r="M38" s="47"/>
      <c r="N38" s="47"/>
      <c r="O38" s="47"/>
      <c r="P38" s="51"/>
      <c r="Q38" s="51"/>
      <c r="R38" s="51"/>
      <c r="S38" s="51"/>
      <c r="T38" s="47"/>
      <c r="U38" s="47"/>
      <c r="V38" s="47"/>
      <c r="W38" s="47"/>
      <c r="X38" s="47"/>
      <c r="Y38" s="47"/>
      <c r="Z38" s="47"/>
      <c r="AA38" s="47"/>
      <c r="AB38" s="51"/>
      <c r="AC38" s="51"/>
      <c r="AD38" s="51"/>
      <c r="AE38" s="51"/>
      <c r="AF38" s="51"/>
      <c r="AG38" s="51"/>
    </row>
    <row r="39" spans="1:33" x14ac:dyDescent="0.3">
      <c r="A39" s="37">
        <v>27</v>
      </c>
      <c r="B39" s="34" t="s">
        <v>137</v>
      </c>
      <c r="C39" s="119">
        <v>2218634.0642758999</v>
      </c>
      <c r="D39" s="119">
        <v>0</v>
      </c>
      <c r="E39" s="119">
        <v>0</v>
      </c>
      <c r="F39" s="119">
        <v>0</v>
      </c>
      <c r="G39" s="119">
        <v>0</v>
      </c>
      <c r="H39" s="81"/>
      <c r="I39" s="81">
        <v>0</v>
      </c>
      <c r="J39" s="81">
        <v>0</v>
      </c>
      <c r="K39" s="81">
        <v>0</v>
      </c>
      <c r="L39" s="47"/>
      <c r="M39" s="47"/>
      <c r="N39" s="47"/>
      <c r="O39" s="47"/>
      <c r="P39" s="47"/>
      <c r="Q39" s="47"/>
      <c r="R39" s="47"/>
      <c r="S39" s="47"/>
      <c r="T39" s="47"/>
      <c r="U39" s="47"/>
      <c r="V39" s="47"/>
      <c r="W39" s="47"/>
      <c r="X39" s="47"/>
      <c r="Y39" s="47"/>
      <c r="Z39" s="47"/>
      <c r="AA39" s="47"/>
      <c r="AB39" s="51"/>
      <c r="AC39" s="51"/>
      <c r="AD39" s="51"/>
      <c r="AE39" s="51"/>
      <c r="AF39" s="51"/>
      <c r="AG39" s="51"/>
    </row>
    <row r="40" spans="1:33" x14ac:dyDescent="0.3">
      <c r="A40" s="37">
        <v>28</v>
      </c>
      <c r="B40" s="32" t="s">
        <v>138</v>
      </c>
      <c r="C40" s="119">
        <v>0</v>
      </c>
      <c r="D40" s="119">
        <v>0</v>
      </c>
      <c r="E40" s="119">
        <v>0</v>
      </c>
      <c r="F40" s="119">
        <v>0</v>
      </c>
      <c r="G40" s="119">
        <v>0</v>
      </c>
      <c r="H40" s="119">
        <v>0</v>
      </c>
      <c r="I40" s="118">
        <v>0</v>
      </c>
      <c r="J40" s="118">
        <v>0</v>
      </c>
      <c r="K40" s="118">
        <v>0</v>
      </c>
      <c r="L40" s="51"/>
      <c r="M40" s="51"/>
      <c r="N40" s="51"/>
      <c r="O40" s="51"/>
      <c r="P40" s="51"/>
      <c r="Q40" s="51"/>
      <c r="R40" s="51"/>
      <c r="S40" s="51"/>
      <c r="T40" s="51"/>
      <c r="U40" s="51"/>
      <c r="V40" s="51"/>
      <c r="W40" s="51"/>
      <c r="X40" s="51"/>
      <c r="Y40" s="51"/>
      <c r="Z40" s="51"/>
      <c r="AA40" s="51"/>
      <c r="AB40" s="51"/>
      <c r="AC40" s="51"/>
      <c r="AD40" s="51"/>
      <c r="AE40" s="51"/>
      <c r="AF40" s="51"/>
      <c r="AG40" s="51"/>
    </row>
    <row r="41" spans="1:33" x14ac:dyDescent="0.3">
      <c r="A41" s="37">
        <v>29</v>
      </c>
      <c r="B41" s="34" t="s">
        <v>139</v>
      </c>
      <c r="C41" s="119">
        <v>0</v>
      </c>
      <c r="D41" s="119">
        <v>0</v>
      </c>
      <c r="E41" s="119">
        <v>0</v>
      </c>
      <c r="F41" s="119">
        <v>0</v>
      </c>
      <c r="G41" s="119">
        <v>0</v>
      </c>
      <c r="H41" s="119">
        <v>0</v>
      </c>
      <c r="I41" s="118">
        <v>0</v>
      </c>
      <c r="J41" s="118">
        <v>0</v>
      </c>
      <c r="K41" s="118">
        <v>0</v>
      </c>
      <c r="L41" s="51"/>
      <c r="M41" s="51"/>
      <c r="N41" s="51"/>
      <c r="O41" s="51"/>
      <c r="P41" s="51"/>
      <c r="Q41" s="51"/>
      <c r="R41" s="51"/>
      <c r="S41" s="51"/>
      <c r="T41" s="51"/>
      <c r="U41" s="51"/>
      <c r="V41" s="51"/>
      <c r="W41" s="51"/>
      <c r="X41" s="51"/>
      <c r="Y41" s="51"/>
      <c r="Z41" s="51"/>
      <c r="AA41" s="51"/>
      <c r="AB41" s="51"/>
      <c r="AC41" s="51"/>
      <c r="AD41" s="51"/>
      <c r="AE41" s="51"/>
      <c r="AF41" s="51"/>
      <c r="AG41" s="51"/>
    </row>
    <row r="42" spans="1:33" x14ac:dyDescent="0.3">
      <c r="A42" s="37">
        <v>30</v>
      </c>
      <c r="B42" s="34" t="s">
        <v>140</v>
      </c>
      <c r="C42" s="119">
        <v>0</v>
      </c>
      <c r="D42" s="119">
        <v>0</v>
      </c>
      <c r="E42" s="119">
        <v>0</v>
      </c>
      <c r="F42" s="119">
        <v>0</v>
      </c>
      <c r="G42" s="119">
        <v>0</v>
      </c>
      <c r="H42" s="119">
        <v>0</v>
      </c>
      <c r="I42" s="118">
        <v>0</v>
      </c>
      <c r="J42" s="118">
        <v>0</v>
      </c>
      <c r="K42" s="118">
        <v>0</v>
      </c>
      <c r="L42" s="51"/>
      <c r="M42" s="51"/>
      <c r="N42" s="51"/>
      <c r="O42" s="51"/>
      <c r="P42" s="51"/>
      <c r="Q42" s="51"/>
      <c r="R42" s="51"/>
      <c r="S42" s="51"/>
      <c r="T42" s="51"/>
      <c r="U42" s="51"/>
      <c r="V42" s="51"/>
      <c r="W42" s="51"/>
      <c r="X42" s="51"/>
      <c r="Y42" s="51"/>
      <c r="Z42" s="51"/>
      <c r="AA42" s="51"/>
      <c r="AB42" s="51"/>
      <c r="AC42" s="51"/>
      <c r="AD42" s="51"/>
      <c r="AE42" s="51"/>
      <c r="AF42" s="51"/>
      <c r="AG42" s="51"/>
    </row>
    <row r="43" spans="1:33" ht="28.8" x14ac:dyDescent="0.3">
      <c r="A43" s="37">
        <v>31</v>
      </c>
      <c r="B43" s="32" t="s">
        <v>141</v>
      </c>
      <c r="C43" s="119">
        <v>0</v>
      </c>
      <c r="D43" s="119">
        <v>0</v>
      </c>
      <c r="E43" s="119">
        <v>0</v>
      </c>
      <c r="F43" s="119">
        <v>0</v>
      </c>
      <c r="G43" s="119">
        <v>0</v>
      </c>
      <c r="H43" s="119">
        <v>0</v>
      </c>
      <c r="I43" s="118">
        <v>0</v>
      </c>
      <c r="J43" s="118">
        <v>0</v>
      </c>
      <c r="K43" s="118">
        <v>0</v>
      </c>
      <c r="L43" s="51"/>
      <c r="M43" s="51"/>
      <c r="N43" s="51"/>
      <c r="O43" s="51"/>
      <c r="P43" s="51"/>
      <c r="Q43" s="51"/>
      <c r="R43" s="51"/>
      <c r="S43" s="51"/>
      <c r="T43" s="51"/>
      <c r="U43" s="51"/>
      <c r="V43" s="51"/>
      <c r="W43" s="51"/>
      <c r="X43" s="51"/>
      <c r="Y43" s="51"/>
      <c r="Z43" s="51"/>
      <c r="AA43" s="51"/>
      <c r="AB43" s="51"/>
      <c r="AC43" s="51"/>
      <c r="AD43" s="51"/>
      <c r="AE43" s="51"/>
      <c r="AF43" s="51"/>
      <c r="AG43" s="51"/>
    </row>
    <row r="44" spans="1:33" x14ac:dyDescent="0.3">
      <c r="A44" s="39">
        <v>32</v>
      </c>
      <c r="B44" s="56" t="s">
        <v>152</v>
      </c>
      <c r="C44" s="120">
        <v>2631414295.5955586</v>
      </c>
      <c r="D44" s="120">
        <v>351360028.07551914</v>
      </c>
      <c r="E44" s="120">
        <v>18563974.738961801</v>
      </c>
      <c r="F44" s="120">
        <v>42505849.84958452</v>
      </c>
      <c r="G44" s="120">
        <v>235238442.63290536</v>
      </c>
      <c r="H44" s="120">
        <v>279752.07120000001</v>
      </c>
      <c r="I44" s="120">
        <v>279752.07120000001</v>
      </c>
      <c r="J44" s="120">
        <v>0</v>
      </c>
      <c r="K44" s="120">
        <v>0</v>
      </c>
      <c r="L44" s="70"/>
      <c r="M44" s="70"/>
      <c r="N44" s="70"/>
      <c r="O44" s="70"/>
      <c r="P44" s="70"/>
      <c r="Q44" s="70"/>
      <c r="R44" s="70"/>
      <c r="S44" s="70"/>
      <c r="T44" s="70"/>
      <c r="U44" s="70"/>
      <c r="V44" s="70"/>
      <c r="W44" s="70"/>
      <c r="X44" s="70"/>
      <c r="Y44" s="70"/>
      <c r="Z44" s="70"/>
      <c r="AA44" s="70"/>
      <c r="AB44" s="70"/>
      <c r="AC44" s="70"/>
      <c r="AD44" s="70"/>
      <c r="AE44" s="70"/>
      <c r="AF44" s="70"/>
      <c r="AG44" s="70"/>
    </row>
    <row r="47" spans="1:33" x14ac:dyDescent="0.3">
      <c r="C47" s="121">
        <v>44982194315.343422</v>
      </c>
    </row>
    <row r="48" spans="1:33" x14ac:dyDescent="0.3">
      <c r="C48" s="122">
        <v>166360.12280344</v>
      </c>
    </row>
    <row r="49" spans="3:3" x14ac:dyDescent="0.3">
      <c r="C49" s="121"/>
    </row>
  </sheetData>
  <mergeCells count="24">
    <mergeCell ref="Y10:AA10"/>
    <mergeCell ref="AC10:AF10"/>
    <mergeCell ref="A7:B11"/>
    <mergeCell ref="C7:AG7"/>
    <mergeCell ref="C8:G8"/>
    <mergeCell ref="X8:AA8"/>
    <mergeCell ref="AB8:AF8"/>
    <mergeCell ref="C9:G9"/>
    <mergeCell ref="X9:AA9"/>
    <mergeCell ref="AB9:AF9"/>
    <mergeCell ref="AG9:AG11"/>
    <mergeCell ref="D10:G10"/>
    <mergeCell ref="T8:W8"/>
    <mergeCell ref="T9:W9"/>
    <mergeCell ref="U10:W10"/>
    <mergeCell ref="P8:S8"/>
    <mergeCell ref="H8:K8"/>
    <mergeCell ref="H9:K9"/>
    <mergeCell ref="I10:K10"/>
    <mergeCell ref="P9:S9"/>
    <mergeCell ref="Q10:S10"/>
    <mergeCell ref="L8:O8"/>
    <mergeCell ref="L9:O9"/>
    <mergeCell ref="M10:O10"/>
  </mergeCells>
  <pageMargins left="0.70866141732283472" right="0.70866141732283472" top="0.74803149606299213" bottom="0.74803149606299213" header="0.31496062992125984" footer="0.31496062992125984"/>
  <pageSetup paperSize="9" scale="33" orientation="landscape" r:id="rId1"/>
  <headerFooter>
    <oddFooter>&amp;R_x000D_&amp;1#&amp;"Calibri"&amp;10&amp;K000000 Classification: GENERAL</oddFoot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37AAC5-4822-4C22-A8C2-1F024089C74B}">
  <sheetPr>
    <tabColor rgb="FF00B050"/>
    <pageSetUpPr fitToPage="1"/>
  </sheetPr>
  <dimension ref="A1:AG48"/>
  <sheetViews>
    <sheetView showGridLines="0" zoomScale="60" zoomScaleNormal="60" workbookViewId="0">
      <selection activeCell="C40" sqref="C40"/>
    </sheetView>
  </sheetViews>
  <sheetFormatPr defaultColWidth="9" defaultRowHeight="14.4" x14ac:dyDescent="0.3"/>
  <cols>
    <col min="1" max="1" width="18.8984375" customWidth="1"/>
    <col min="2" max="2" width="60.5" customWidth="1"/>
    <col min="3" max="3" width="19.59765625" customWidth="1"/>
    <col min="4" max="4" width="15.59765625" customWidth="1"/>
    <col min="5" max="6" width="14.59765625" customWidth="1"/>
    <col min="7" max="7" width="17.8984375" customWidth="1"/>
    <col min="8" max="8" width="14" customWidth="1"/>
    <col min="9" max="9" width="11.796875" customWidth="1"/>
    <col min="10" max="10" width="11.296875" customWidth="1"/>
    <col min="11" max="11" width="9.296875" customWidth="1"/>
    <col min="12" max="12" width="10" customWidth="1"/>
    <col min="13" max="13" width="9.59765625" customWidth="1"/>
    <col min="14" max="14" width="11.296875" customWidth="1"/>
    <col min="17" max="17" width="9.59765625" customWidth="1"/>
    <col min="18" max="18" width="11.296875" customWidth="1"/>
    <col min="21" max="21" width="9.59765625" customWidth="1"/>
    <col min="22" max="22" width="11.296875" customWidth="1"/>
    <col min="25" max="25" width="9.59765625" customWidth="1"/>
    <col min="26" max="26" width="11.296875" customWidth="1"/>
    <col min="29" max="29" width="10.8984375" customWidth="1"/>
    <col min="30" max="30" width="11.296875" customWidth="1"/>
    <col min="31" max="31" width="12.8984375" customWidth="1"/>
    <col min="33" max="33" width="10.296875" customWidth="1"/>
  </cols>
  <sheetData>
    <row r="1" spans="1:33" x14ac:dyDescent="0.3">
      <c r="A1" s="2"/>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row>
    <row r="2" spans="1:33" x14ac:dyDescent="0.3">
      <c r="A2" s="3" t="s">
        <v>259</v>
      </c>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row>
    <row r="3" spans="1:33" x14ac:dyDescent="0.3">
      <c r="A3" s="3"/>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row>
    <row r="4" spans="1:33" ht="92.4" customHeight="1" x14ac:dyDescent="0.3">
      <c r="A4" s="3"/>
      <c r="B4" s="16" t="s">
        <v>260</v>
      </c>
      <c r="C4" s="215" t="s">
        <v>265</v>
      </c>
      <c r="D4" s="178"/>
      <c r="E4" s="178"/>
      <c r="F4" s="178"/>
      <c r="G4" s="178"/>
      <c r="H4" s="178"/>
      <c r="I4" s="178"/>
      <c r="J4" s="178"/>
      <c r="K4" s="42"/>
      <c r="L4" s="42"/>
      <c r="M4" s="42"/>
      <c r="N4" s="42"/>
      <c r="O4" s="42"/>
      <c r="P4" s="42"/>
      <c r="Q4" s="42"/>
      <c r="R4" s="42"/>
      <c r="S4" s="42"/>
      <c r="T4" s="42"/>
      <c r="U4" s="42"/>
      <c r="V4" s="42"/>
      <c r="W4" s="42"/>
      <c r="X4" s="42"/>
      <c r="Y4" s="42"/>
      <c r="Z4" s="42"/>
      <c r="AA4" s="42"/>
      <c r="AB4" s="42"/>
      <c r="AC4" s="42"/>
      <c r="AD4" s="42"/>
      <c r="AE4" s="42"/>
      <c r="AF4" s="42"/>
      <c r="AG4" s="42"/>
    </row>
    <row r="5" spans="1:33" ht="28.8" x14ac:dyDescent="0.3">
      <c r="A5" s="35"/>
      <c r="B5" s="16" t="s">
        <v>261</v>
      </c>
      <c r="C5" s="42"/>
      <c r="D5" s="42"/>
      <c r="E5" s="42"/>
      <c r="F5" s="42"/>
      <c r="G5" s="42"/>
      <c r="H5" s="42"/>
      <c r="I5" s="42"/>
      <c r="J5" s="42"/>
      <c r="K5" s="42"/>
      <c r="L5" s="42"/>
      <c r="M5" s="42"/>
      <c r="N5" s="42"/>
      <c r="O5" s="42"/>
      <c r="P5" s="42"/>
      <c r="Q5" s="42"/>
      <c r="R5" s="42"/>
      <c r="S5" s="42"/>
      <c r="T5" s="42"/>
      <c r="U5" s="42"/>
      <c r="V5" s="42"/>
      <c r="W5" s="42"/>
      <c r="X5" s="42"/>
      <c r="Y5" s="42"/>
      <c r="Z5" s="42"/>
      <c r="AA5" s="42"/>
      <c r="AB5" s="42"/>
      <c r="AC5" s="42"/>
      <c r="AD5" s="42"/>
      <c r="AE5" s="42"/>
      <c r="AF5" s="42"/>
      <c r="AG5" s="42"/>
    </row>
    <row r="6" spans="1:33" x14ac:dyDescent="0.3">
      <c r="A6" s="35"/>
      <c r="B6" s="18"/>
      <c r="C6" s="40" t="s">
        <v>44</v>
      </c>
      <c r="D6" s="40" t="s">
        <v>45</v>
      </c>
      <c r="E6" s="40" t="s">
        <v>46</v>
      </c>
      <c r="F6" s="40" t="s">
        <v>47</v>
      </c>
      <c r="G6" s="40" t="s">
        <v>48</v>
      </c>
      <c r="H6" s="40" t="s">
        <v>49</v>
      </c>
      <c r="I6" s="40" t="s">
        <v>50</v>
      </c>
      <c r="J6" s="40" t="s">
        <v>51</v>
      </c>
      <c r="K6" s="40" t="s">
        <v>52</v>
      </c>
      <c r="L6" s="40" t="s">
        <v>53</v>
      </c>
      <c r="M6" s="40" t="s">
        <v>54</v>
      </c>
      <c r="N6" s="40" t="s">
        <v>55</v>
      </c>
      <c r="O6" s="40" t="s">
        <v>56</v>
      </c>
      <c r="P6" s="40" t="s">
        <v>57</v>
      </c>
      <c r="Q6" s="40" t="s">
        <v>58</v>
      </c>
      <c r="R6" s="41" t="s">
        <v>59</v>
      </c>
      <c r="S6" s="40" t="s">
        <v>60</v>
      </c>
      <c r="T6" s="40" t="s">
        <v>61</v>
      </c>
      <c r="U6" s="40" t="s">
        <v>62</v>
      </c>
      <c r="V6" s="40" t="s">
        <v>63</v>
      </c>
      <c r="W6" s="40" t="s">
        <v>64</v>
      </c>
      <c r="X6" s="40" t="s">
        <v>65</v>
      </c>
      <c r="Y6" s="40" t="s">
        <v>66</v>
      </c>
      <c r="Z6" s="40" t="s">
        <v>67</v>
      </c>
      <c r="AA6" s="40" t="s">
        <v>68</v>
      </c>
      <c r="AB6" s="40" t="s">
        <v>69</v>
      </c>
      <c r="AC6" s="40" t="s">
        <v>70</v>
      </c>
      <c r="AD6" s="40" t="s">
        <v>71</v>
      </c>
      <c r="AE6" s="40" t="s">
        <v>72</v>
      </c>
      <c r="AF6" s="40" t="s">
        <v>73</v>
      </c>
      <c r="AG6" s="40" t="s">
        <v>74</v>
      </c>
    </row>
    <row r="7" spans="1:33" ht="29.1" customHeight="1" x14ac:dyDescent="0.3">
      <c r="A7" s="179" t="s">
        <v>262</v>
      </c>
      <c r="B7" s="181"/>
      <c r="C7" s="216" t="s">
        <v>107</v>
      </c>
      <c r="D7" s="223"/>
      <c r="E7" s="223"/>
      <c r="F7" s="223"/>
      <c r="G7" s="223"/>
      <c r="H7" s="223"/>
      <c r="I7" s="223"/>
      <c r="J7" s="223"/>
      <c r="K7" s="223"/>
      <c r="L7" s="223"/>
      <c r="M7" s="223"/>
      <c r="N7" s="223"/>
      <c r="O7" s="223"/>
      <c r="P7" s="223"/>
      <c r="Q7" s="223"/>
      <c r="R7" s="223"/>
      <c r="S7" s="223"/>
      <c r="T7" s="223"/>
      <c r="U7" s="223"/>
      <c r="V7" s="223"/>
      <c r="W7" s="223"/>
      <c r="X7" s="223"/>
      <c r="Y7" s="223"/>
      <c r="Z7" s="223"/>
      <c r="AA7" s="223"/>
      <c r="AB7" s="223"/>
      <c r="AC7" s="223"/>
      <c r="AD7" s="223"/>
      <c r="AE7" s="223"/>
      <c r="AF7" s="223"/>
      <c r="AG7" s="224"/>
    </row>
    <row r="8" spans="1:33" x14ac:dyDescent="0.3">
      <c r="A8" s="189"/>
      <c r="B8" s="190"/>
      <c r="C8" s="182" t="s">
        <v>110</v>
      </c>
      <c r="D8" s="183"/>
      <c r="E8" s="183"/>
      <c r="F8" s="183"/>
      <c r="G8" s="184"/>
      <c r="H8" s="182" t="s">
        <v>111</v>
      </c>
      <c r="I8" s="183"/>
      <c r="J8" s="183"/>
      <c r="K8" s="184"/>
      <c r="L8" s="182" t="s">
        <v>112</v>
      </c>
      <c r="M8" s="183"/>
      <c r="N8" s="183"/>
      <c r="O8" s="184"/>
      <c r="P8" s="182" t="s">
        <v>113</v>
      </c>
      <c r="Q8" s="183"/>
      <c r="R8" s="183"/>
      <c r="S8" s="184"/>
      <c r="T8" s="182" t="s">
        <v>114</v>
      </c>
      <c r="U8" s="183"/>
      <c r="V8" s="183"/>
      <c r="W8" s="184"/>
      <c r="X8" s="182" t="s">
        <v>115</v>
      </c>
      <c r="Y8" s="183"/>
      <c r="Z8" s="183"/>
      <c r="AA8" s="184"/>
      <c r="AB8" s="182" t="s">
        <v>116</v>
      </c>
      <c r="AC8" s="183"/>
      <c r="AD8" s="183"/>
      <c r="AE8" s="183"/>
      <c r="AF8" s="184"/>
      <c r="AG8" s="69"/>
    </row>
    <row r="9" spans="1:33" ht="42" customHeight="1" x14ac:dyDescent="0.3">
      <c r="A9" s="189"/>
      <c r="B9" s="190"/>
      <c r="C9" s="179" t="s">
        <v>254</v>
      </c>
      <c r="D9" s="180"/>
      <c r="E9" s="180"/>
      <c r="F9" s="180"/>
      <c r="G9" s="181"/>
      <c r="H9" s="179" t="s">
        <v>254</v>
      </c>
      <c r="I9" s="180"/>
      <c r="J9" s="180"/>
      <c r="K9" s="181"/>
      <c r="L9" s="179" t="s">
        <v>254</v>
      </c>
      <c r="M9" s="180"/>
      <c r="N9" s="180"/>
      <c r="O9" s="181"/>
      <c r="P9" s="179" t="s">
        <v>254</v>
      </c>
      <c r="Q9" s="180"/>
      <c r="R9" s="180"/>
      <c r="S9" s="181"/>
      <c r="T9" s="179" t="s">
        <v>254</v>
      </c>
      <c r="U9" s="180"/>
      <c r="V9" s="180"/>
      <c r="W9" s="181"/>
      <c r="X9" s="179" t="s">
        <v>254</v>
      </c>
      <c r="Y9" s="180"/>
      <c r="Z9" s="180"/>
      <c r="AA9" s="181"/>
      <c r="AB9" s="179" t="s">
        <v>254</v>
      </c>
      <c r="AC9" s="180"/>
      <c r="AD9" s="180"/>
      <c r="AE9" s="180"/>
      <c r="AF9" s="181"/>
      <c r="AG9" s="208" t="s">
        <v>263</v>
      </c>
    </row>
    <row r="10" spans="1:33" ht="57.75" customHeight="1" x14ac:dyDescent="0.3">
      <c r="A10" s="189"/>
      <c r="B10" s="190"/>
      <c r="C10" s="17"/>
      <c r="D10" s="179" t="s">
        <v>256</v>
      </c>
      <c r="E10" s="180"/>
      <c r="F10" s="180"/>
      <c r="G10" s="181"/>
      <c r="H10" s="17"/>
      <c r="I10" s="179" t="s">
        <v>256</v>
      </c>
      <c r="J10" s="180"/>
      <c r="K10" s="181"/>
      <c r="L10" s="17"/>
      <c r="M10" s="179" t="s">
        <v>256</v>
      </c>
      <c r="N10" s="180"/>
      <c r="O10" s="181"/>
      <c r="P10" s="17"/>
      <c r="Q10" s="179" t="s">
        <v>256</v>
      </c>
      <c r="R10" s="180"/>
      <c r="S10" s="181"/>
      <c r="T10" s="17"/>
      <c r="U10" s="179" t="s">
        <v>256</v>
      </c>
      <c r="V10" s="180"/>
      <c r="W10" s="181"/>
      <c r="X10" s="17"/>
      <c r="Y10" s="179" t="s">
        <v>256</v>
      </c>
      <c r="Z10" s="180"/>
      <c r="AA10" s="181"/>
      <c r="AB10" s="17"/>
      <c r="AC10" s="179" t="s">
        <v>256</v>
      </c>
      <c r="AD10" s="180"/>
      <c r="AE10" s="180"/>
      <c r="AF10" s="181"/>
      <c r="AG10" s="196"/>
    </row>
    <row r="11" spans="1:33" ht="28.8" x14ac:dyDescent="0.3">
      <c r="A11" s="191"/>
      <c r="B11" s="192"/>
      <c r="C11" s="43"/>
      <c r="D11" s="43"/>
      <c r="E11" s="44" t="s">
        <v>119</v>
      </c>
      <c r="F11" s="16" t="s">
        <v>120</v>
      </c>
      <c r="G11" s="16" t="s">
        <v>121</v>
      </c>
      <c r="H11" s="43"/>
      <c r="I11" s="43"/>
      <c r="J11" s="44" t="s">
        <v>119</v>
      </c>
      <c r="K11" s="16" t="s">
        <v>121</v>
      </c>
      <c r="L11" s="43"/>
      <c r="M11" s="43"/>
      <c r="N11" s="44" t="s">
        <v>119</v>
      </c>
      <c r="O11" s="16" t="s">
        <v>121</v>
      </c>
      <c r="P11" s="43"/>
      <c r="Q11" s="43"/>
      <c r="R11" s="44" t="s">
        <v>119</v>
      </c>
      <c r="S11" s="16" t="s">
        <v>121</v>
      </c>
      <c r="T11" s="43"/>
      <c r="U11" s="43"/>
      <c r="V11" s="44" t="s">
        <v>119</v>
      </c>
      <c r="W11" s="16" t="s">
        <v>121</v>
      </c>
      <c r="X11" s="43"/>
      <c r="Y11" s="43"/>
      <c r="Z11" s="44" t="s">
        <v>119</v>
      </c>
      <c r="AA11" s="16" t="s">
        <v>121</v>
      </c>
      <c r="AB11" s="43"/>
      <c r="AC11" s="43"/>
      <c r="AD11" s="44" t="s">
        <v>119</v>
      </c>
      <c r="AE11" s="16" t="s">
        <v>120</v>
      </c>
      <c r="AF11" s="16" t="s">
        <v>121</v>
      </c>
      <c r="AG11" s="197"/>
    </row>
    <row r="12" spans="1:33" ht="27" customHeight="1" x14ac:dyDescent="0.3">
      <c r="A12" s="36"/>
      <c r="B12" s="33" t="s">
        <v>122</v>
      </c>
      <c r="C12" s="45"/>
      <c r="D12" s="46"/>
      <c r="E12" s="46"/>
      <c r="F12" s="47"/>
      <c r="G12" s="47"/>
      <c r="H12" s="47"/>
      <c r="I12" s="46"/>
      <c r="J12" s="46"/>
      <c r="K12" s="47"/>
      <c r="L12" s="47"/>
      <c r="M12" s="46"/>
      <c r="N12" s="46"/>
      <c r="O12" s="47"/>
      <c r="P12" s="47"/>
      <c r="Q12" s="46"/>
      <c r="R12" s="46"/>
      <c r="S12" s="47"/>
      <c r="T12" s="47"/>
      <c r="U12" s="46"/>
      <c r="V12" s="46"/>
      <c r="W12" s="47"/>
      <c r="X12" s="47"/>
      <c r="Y12" s="46"/>
      <c r="Z12" s="46"/>
      <c r="AA12" s="47"/>
      <c r="AB12" s="47"/>
      <c r="AC12" s="46"/>
      <c r="AD12" s="46"/>
      <c r="AE12" s="47"/>
      <c r="AF12" s="47"/>
      <c r="AG12" s="47"/>
    </row>
    <row r="13" spans="1:33" ht="28.8" x14ac:dyDescent="0.3">
      <c r="A13" s="37">
        <v>1</v>
      </c>
      <c r="B13" s="48" t="s">
        <v>123</v>
      </c>
      <c r="C13" s="123">
        <v>5.8499020237836381E-2</v>
      </c>
      <c r="D13" s="123">
        <v>7.8110913312130327E-3</v>
      </c>
      <c r="E13" s="123">
        <v>4.1269606833363464E-4</v>
      </c>
      <c r="F13" s="123">
        <v>9.4494834003875576E-4</v>
      </c>
      <c r="G13" s="123">
        <v>5.229590201487026E-3</v>
      </c>
      <c r="H13" s="123">
        <v>6.2191735076066884E-6</v>
      </c>
      <c r="I13" s="123">
        <v>6.2191735076066884E-6</v>
      </c>
      <c r="J13" s="123">
        <v>0</v>
      </c>
      <c r="K13" s="123">
        <v>0</v>
      </c>
      <c r="L13" s="123">
        <v>0</v>
      </c>
      <c r="M13" s="43"/>
      <c r="N13" s="43"/>
      <c r="O13" s="43"/>
      <c r="P13" s="123">
        <v>0</v>
      </c>
      <c r="Q13" s="43"/>
      <c r="R13" s="43"/>
      <c r="S13" s="43"/>
      <c r="T13" s="123">
        <v>0</v>
      </c>
      <c r="U13" s="43"/>
      <c r="V13" s="43"/>
      <c r="W13" s="43"/>
      <c r="X13" s="123">
        <v>0</v>
      </c>
      <c r="Y13" s="43"/>
      <c r="Z13" s="43"/>
      <c r="AA13" s="43"/>
      <c r="AB13" s="106">
        <v>5.8505239411343987E-2</v>
      </c>
      <c r="AC13" s="107">
        <v>7.8173105047206395E-3</v>
      </c>
      <c r="AD13" s="107">
        <v>4.1269606833363464E-4</v>
      </c>
      <c r="AE13" s="107">
        <v>9.4494834003875576E-4</v>
      </c>
      <c r="AF13" s="107">
        <v>5.229590201487026E-3</v>
      </c>
      <c r="AG13" s="108">
        <v>7.8173105047206395E-3</v>
      </c>
    </row>
    <row r="14" spans="1:33" x14ac:dyDescent="0.3">
      <c r="A14" s="37">
        <v>2</v>
      </c>
      <c r="B14" s="32" t="s">
        <v>264</v>
      </c>
      <c r="C14" s="123">
        <v>2.7793637881726369E-3</v>
      </c>
      <c r="D14" s="123">
        <v>2.3564878940875373E-4</v>
      </c>
      <c r="E14" s="123">
        <v>0</v>
      </c>
      <c r="F14" s="123">
        <v>0</v>
      </c>
      <c r="G14" s="123">
        <v>0</v>
      </c>
      <c r="H14" s="123">
        <v>0</v>
      </c>
      <c r="I14" s="123">
        <v>0</v>
      </c>
      <c r="J14" s="123">
        <v>0</v>
      </c>
      <c r="K14" s="123">
        <v>0</v>
      </c>
      <c r="L14" s="117">
        <v>0</v>
      </c>
      <c r="M14" s="16"/>
      <c r="N14" s="16"/>
      <c r="O14" s="16"/>
      <c r="P14" s="123">
        <v>0</v>
      </c>
      <c r="Q14" s="16"/>
      <c r="R14" s="16"/>
      <c r="S14" s="16"/>
      <c r="T14" s="123">
        <v>0</v>
      </c>
      <c r="U14" s="16"/>
      <c r="V14" s="16"/>
      <c r="W14" s="16"/>
      <c r="X14" s="123">
        <v>0</v>
      </c>
      <c r="Y14" s="16"/>
      <c r="Z14" s="16"/>
      <c r="AA14" s="16"/>
      <c r="AB14" s="106">
        <v>2.7793637881726369E-3</v>
      </c>
      <c r="AC14" s="107">
        <v>2.3564878940875373E-4</v>
      </c>
      <c r="AD14" s="107">
        <v>0</v>
      </c>
      <c r="AE14" s="107">
        <v>0</v>
      </c>
      <c r="AF14" s="107">
        <v>0</v>
      </c>
      <c r="AG14" s="108">
        <v>2.3564878940875373E-4</v>
      </c>
    </row>
    <row r="15" spans="1:33" x14ac:dyDescent="0.3">
      <c r="A15" s="37">
        <v>3</v>
      </c>
      <c r="B15" s="49" t="s">
        <v>125</v>
      </c>
      <c r="C15" s="123">
        <v>1.1498301783932361E-3</v>
      </c>
      <c r="D15" s="123">
        <v>0</v>
      </c>
      <c r="E15" s="123">
        <v>0</v>
      </c>
      <c r="F15" s="123">
        <v>0</v>
      </c>
      <c r="G15" s="123">
        <v>0</v>
      </c>
      <c r="H15" s="123">
        <v>0</v>
      </c>
      <c r="I15" s="123">
        <v>0</v>
      </c>
      <c r="J15" s="123">
        <v>0</v>
      </c>
      <c r="K15" s="123">
        <v>0</v>
      </c>
      <c r="L15" s="117">
        <v>0</v>
      </c>
      <c r="M15" s="16"/>
      <c r="N15" s="16"/>
      <c r="O15" s="16"/>
      <c r="P15" s="123">
        <v>0</v>
      </c>
      <c r="Q15" s="16"/>
      <c r="R15" s="16"/>
      <c r="S15" s="16"/>
      <c r="T15" s="123">
        <v>0</v>
      </c>
      <c r="U15" s="16"/>
      <c r="V15" s="16"/>
      <c r="W15" s="16"/>
      <c r="X15" s="123">
        <v>0</v>
      </c>
      <c r="Y15" s="16"/>
      <c r="Z15" s="16"/>
      <c r="AA15" s="16"/>
      <c r="AB15" s="106">
        <v>1.1498301783932361E-3</v>
      </c>
      <c r="AC15" s="107">
        <v>0</v>
      </c>
      <c r="AD15" s="107">
        <v>0</v>
      </c>
      <c r="AE15" s="107">
        <v>0</v>
      </c>
      <c r="AF15" s="107">
        <v>0</v>
      </c>
      <c r="AG15" s="108">
        <v>0</v>
      </c>
    </row>
    <row r="16" spans="1:33" x14ac:dyDescent="0.3">
      <c r="A16" s="37">
        <v>4</v>
      </c>
      <c r="B16" s="34" t="s">
        <v>126</v>
      </c>
      <c r="C16" s="123">
        <v>5.1212865906892263E-4</v>
      </c>
      <c r="D16" s="123">
        <v>0</v>
      </c>
      <c r="E16" s="123">
        <v>0</v>
      </c>
      <c r="F16" s="123">
        <v>0</v>
      </c>
      <c r="G16" s="123">
        <v>0</v>
      </c>
      <c r="H16" s="123">
        <v>0</v>
      </c>
      <c r="I16" s="123">
        <v>0</v>
      </c>
      <c r="J16" s="123">
        <v>0</v>
      </c>
      <c r="K16" s="123">
        <v>0</v>
      </c>
      <c r="L16" s="117">
        <v>0</v>
      </c>
      <c r="M16" s="16"/>
      <c r="N16" s="16"/>
      <c r="O16" s="16"/>
      <c r="P16" s="123">
        <v>0</v>
      </c>
      <c r="Q16" s="16"/>
      <c r="R16" s="16"/>
      <c r="S16" s="16"/>
      <c r="T16" s="123">
        <v>0</v>
      </c>
      <c r="U16" s="16"/>
      <c r="V16" s="16"/>
      <c r="W16" s="16"/>
      <c r="X16" s="123">
        <v>0</v>
      </c>
      <c r="Y16" s="16"/>
      <c r="Z16" s="16"/>
      <c r="AA16" s="16"/>
      <c r="AB16" s="106">
        <v>5.1212865906892263E-4</v>
      </c>
      <c r="AC16" s="107">
        <v>0</v>
      </c>
      <c r="AD16" s="107">
        <v>0</v>
      </c>
      <c r="AE16" s="107">
        <v>0</v>
      </c>
      <c r="AF16" s="107">
        <v>0</v>
      </c>
      <c r="AG16" s="108">
        <v>0</v>
      </c>
    </row>
    <row r="17" spans="1:33" x14ac:dyDescent="0.3">
      <c r="A17" s="38">
        <v>5</v>
      </c>
      <c r="B17" s="55" t="s">
        <v>127</v>
      </c>
      <c r="C17" s="123">
        <v>6.3770151932431355E-4</v>
      </c>
      <c r="D17" s="123">
        <v>0</v>
      </c>
      <c r="E17" s="123">
        <v>0</v>
      </c>
      <c r="F17" s="123">
        <v>0</v>
      </c>
      <c r="G17" s="123">
        <v>0</v>
      </c>
      <c r="H17" s="123">
        <v>0</v>
      </c>
      <c r="I17" s="123">
        <v>0</v>
      </c>
      <c r="J17" s="123">
        <v>0</v>
      </c>
      <c r="K17" s="123">
        <v>0</v>
      </c>
      <c r="L17" s="124">
        <v>0</v>
      </c>
      <c r="M17" s="51"/>
      <c r="N17" s="51"/>
      <c r="O17" s="51"/>
      <c r="P17" s="123">
        <v>0</v>
      </c>
      <c r="Q17" s="51"/>
      <c r="R17" s="51"/>
      <c r="S17" s="51"/>
      <c r="T17" s="123">
        <v>0</v>
      </c>
      <c r="U17" s="51"/>
      <c r="V17" s="51"/>
      <c r="W17" s="51"/>
      <c r="X17" s="123">
        <v>0</v>
      </c>
      <c r="Y17" s="51"/>
      <c r="Z17" s="51"/>
      <c r="AA17" s="51"/>
      <c r="AB17" s="106">
        <v>6.3770151932431355E-4</v>
      </c>
      <c r="AC17" s="107">
        <v>0</v>
      </c>
      <c r="AD17" s="107">
        <v>0</v>
      </c>
      <c r="AE17" s="107">
        <v>0</v>
      </c>
      <c r="AF17" s="107">
        <v>0</v>
      </c>
      <c r="AG17" s="108">
        <v>0</v>
      </c>
    </row>
    <row r="18" spans="1:33" x14ac:dyDescent="0.3">
      <c r="A18" s="37">
        <v>6</v>
      </c>
      <c r="B18" s="34" t="s">
        <v>128</v>
      </c>
      <c r="C18" s="123">
        <v>0</v>
      </c>
      <c r="D18" s="123">
        <v>0</v>
      </c>
      <c r="E18" s="86">
        <v>0</v>
      </c>
      <c r="F18" s="123">
        <v>0</v>
      </c>
      <c r="G18" s="123">
        <v>0</v>
      </c>
      <c r="H18" s="123">
        <v>0</v>
      </c>
      <c r="I18" s="123">
        <v>0</v>
      </c>
      <c r="J18" s="86">
        <v>0</v>
      </c>
      <c r="K18" s="123">
        <v>0</v>
      </c>
      <c r="L18" s="117">
        <v>0</v>
      </c>
      <c r="M18" s="16"/>
      <c r="N18" s="47"/>
      <c r="O18" s="16"/>
      <c r="P18" s="123">
        <v>0</v>
      </c>
      <c r="Q18" s="16"/>
      <c r="R18" s="47"/>
      <c r="S18" s="16"/>
      <c r="T18" s="123">
        <v>0</v>
      </c>
      <c r="U18" s="16"/>
      <c r="V18" s="47"/>
      <c r="W18" s="16"/>
      <c r="X18" s="123">
        <v>0</v>
      </c>
      <c r="Y18" s="16"/>
      <c r="Z18" s="47"/>
      <c r="AA18" s="16"/>
      <c r="AB18" s="106">
        <v>0</v>
      </c>
      <c r="AC18" s="107">
        <v>0</v>
      </c>
      <c r="AD18" s="125"/>
      <c r="AE18" s="107">
        <v>0</v>
      </c>
      <c r="AF18" s="107">
        <v>0</v>
      </c>
      <c r="AG18" s="108">
        <v>0</v>
      </c>
    </row>
    <row r="19" spans="1:33" x14ac:dyDescent="0.3">
      <c r="A19" s="37">
        <v>7</v>
      </c>
      <c r="B19" s="49" t="s">
        <v>129</v>
      </c>
      <c r="C19" s="123">
        <v>1.6295336097794004E-3</v>
      </c>
      <c r="D19" s="123">
        <v>2.3564878940875373E-4</v>
      </c>
      <c r="E19" s="123">
        <v>0</v>
      </c>
      <c r="F19" s="123">
        <v>0</v>
      </c>
      <c r="G19" s="123">
        <v>0</v>
      </c>
      <c r="H19" s="123">
        <v>0</v>
      </c>
      <c r="I19" s="123">
        <v>0</v>
      </c>
      <c r="J19" s="123">
        <v>0</v>
      </c>
      <c r="K19" s="123">
        <v>0</v>
      </c>
      <c r="L19" s="117">
        <v>0</v>
      </c>
      <c r="M19" s="16"/>
      <c r="N19" s="16"/>
      <c r="O19" s="16"/>
      <c r="P19" s="123">
        <v>0</v>
      </c>
      <c r="Q19" s="16"/>
      <c r="R19" s="16"/>
      <c r="S19" s="16"/>
      <c r="T19" s="123">
        <v>0</v>
      </c>
      <c r="U19" s="16"/>
      <c r="V19" s="16"/>
      <c r="W19" s="16"/>
      <c r="X19" s="123">
        <v>0</v>
      </c>
      <c r="Y19" s="16"/>
      <c r="Z19" s="16"/>
      <c r="AA19" s="16"/>
      <c r="AB19" s="106">
        <v>1.6295336097794004E-3</v>
      </c>
      <c r="AC19" s="107">
        <v>2.3564878940875373E-4</v>
      </c>
      <c r="AD19" s="107">
        <v>0</v>
      </c>
      <c r="AE19" s="107">
        <v>0</v>
      </c>
      <c r="AF19" s="107">
        <v>0</v>
      </c>
      <c r="AG19" s="108">
        <v>2.3564878940875373E-4</v>
      </c>
    </row>
    <row r="20" spans="1:33" x14ac:dyDescent="0.3">
      <c r="A20" s="37">
        <v>8</v>
      </c>
      <c r="B20" s="34" t="s">
        <v>130</v>
      </c>
      <c r="C20" s="123">
        <v>0</v>
      </c>
      <c r="D20" s="123">
        <v>0</v>
      </c>
      <c r="E20" s="123">
        <v>0</v>
      </c>
      <c r="F20" s="123">
        <v>0</v>
      </c>
      <c r="G20" s="123">
        <v>0</v>
      </c>
      <c r="H20" s="123">
        <v>0</v>
      </c>
      <c r="I20" s="123">
        <v>0</v>
      </c>
      <c r="J20" s="123">
        <v>0</v>
      </c>
      <c r="K20" s="123">
        <v>0</v>
      </c>
      <c r="L20" s="117">
        <v>0</v>
      </c>
      <c r="M20" s="16"/>
      <c r="N20" s="16"/>
      <c r="O20" s="16"/>
      <c r="P20" s="123">
        <v>0</v>
      </c>
      <c r="Q20" s="16"/>
      <c r="R20" s="16"/>
      <c r="S20" s="16"/>
      <c r="T20" s="123">
        <v>0</v>
      </c>
      <c r="U20" s="16"/>
      <c r="V20" s="16"/>
      <c r="W20" s="16"/>
      <c r="X20" s="123">
        <v>0</v>
      </c>
      <c r="Y20" s="16"/>
      <c r="Z20" s="16"/>
      <c r="AA20" s="16"/>
      <c r="AB20" s="106">
        <v>0</v>
      </c>
      <c r="AC20" s="107">
        <v>0</v>
      </c>
      <c r="AD20" s="107">
        <v>0</v>
      </c>
      <c r="AE20" s="107">
        <v>0</v>
      </c>
      <c r="AF20" s="107">
        <v>0</v>
      </c>
      <c r="AG20" s="108">
        <v>0</v>
      </c>
    </row>
    <row r="21" spans="1:33" x14ac:dyDescent="0.3">
      <c r="A21" s="37">
        <v>9</v>
      </c>
      <c r="B21" s="52" t="s">
        <v>126</v>
      </c>
      <c r="C21" s="123">
        <v>0</v>
      </c>
      <c r="D21" s="123">
        <v>0</v>
      </c>
      <c r="E21" s="123">
        <v>0</v>
      </c>
      <c r="F21" s="123">
        <v>0</v>
      </c>
      <c r="G21" s="123">
        <v>0</v>
      </c>
      <c r="H21" s="123">
        <v>0</v>
      </c>
      <c r="I21" s="123">
        <v>0</v>
      </c>
      <c r="J21" s="123">
        <v>0</v>
      </c>
      <c r="K21" s="123">
        <v>0</v>
      </c>
      <c r="L21" s="117">
        <v>0</v>
      </c>
      <c r="M21" s="16"/>
      <c r="N21" s="16"/>
      <c r="O21" s="16"/>
      <c r="P21" s="123">
        <v>0</v>
      </c>
      <c r="Q21" s="16"/>
      <c r="R21" s="16"/>
      <c r="S21" s="16"/>
      <c r="T21" s="123">
        <v>0</v>
      </c>
      <c r="U21" s="16"/>
      <c r="V21" s="16"/>
      <c r="W21" s="16"/>
      <c r="X21" s="123">
        <v>0</v>
      </c>
      <c r="Y21" s="16"/>
      <c r="Z21" s="16"/>
      <c r="AA21" s="16"/>
      <c r="AB21" s="106">
        <v>0</v>
      </c>
      <c r="AC21" s="107">
        <v>0</v>
      </c>
      <c r="AD21" s="107">
        <v>0</v>
      </c>
      <c r="AE21" s="107">
        <v>0</v>
      </c>
      <c r="AF21" s="107">
        <v>0</v>
      </c>
      <c r="AG21" s="108">
        <v>0</v>
      </c>
    </row>
    <row r="22" spans="1:33" x14ac:dyDescent="0.3">
      <c r="A22" s="38">
        <v>10</v>
      </c>
      <c r="B22" s="54" t="s">
        <v>127</v>
      </c>
      <c r="C22" s="123">
        <v>0</v>
      </c>
      <c r="D22" s="123">
        <v>0</v>
      </c>
      <c r="E22" s="123">
        <v>0</v>
      </c>
      <c r="F22" s="123">
        <v>0</v>
      </c>
      <c r="G22" s="123">
        <v>0</v>
      </c>
      <c r="H22" s="123">
        <v>0</v>
      </c>
      <c r="I22" s="123">
        <v>0</v>
      </c>
      <c r="J22" s="123">
        <v>0</v>
      </c>
      <c r="K22" s="123">
        <v>0</v>
      </c>
      <c r="L22" s="124">
        <v>0</v>
      </c>
      <c r="M22" s="51"/>
      <c r="N22" s="51"/>
      <c r="O22" s="51"/>
      <c r="P22" s="123">
        <v>0</v>
      </c>
      <c r="Q22" s="51"/>
      <c r="R22" s="51"/>
      <c r="S22" s="51"/>
      <c r="T22" s="123">
        <v>0</v>
      </c>
      <c r="U22" s="51"/>
      <c r="V22" s="51"/>
      <c r="W22" s="51"/>
      <c r="X22" s="123">
        <v>0</v>
      </c>
      <c r="Y22" s="51"/>
      <c r="Z22" s="51"/>
      <c r="AA22" s="51"/>
      <c r="AB22" s="106">
        <v>0</v>
      </c>
      <c r="AC22" s="107">
        <v>0</v>
      </c>
      <c r="AD22" s="107">
        <v>0</v>
      </c>
      <c r="AE22" s="107">
        <v>0</v>
      </c>
      <c r="AF22" s="107">
        <v>0</v>
      </c>
      <c r="AG22" s="108">
        <v>0</v>
      </c>
    </row>
    <row r="23" spans="1:33" x14ac:dyDescent="0.3">
      <c r="A23" s="37">
        <v>11</v>
      </c>
      <c r="B23" s="52" t="s">
        <v>128</v>
      </c>
      <c r="C23" s="123">
        <v>0</v>
      </c>
      <c r="D23" s="123">
        <v>0</v>
      </c>
      <c r="E23" s="86">
        <v>0</v>
      </c>
      <c r="F23" s="123">
        <v>0</v>
      </c>
      <c r="G23" s="123">
        <v>0</v>
      </c>
      <c r="H23" s="123">
        <v>0</v>
      </c>
      <c r="I23" s="123">
        <v>0</v>
      </c>
      <c r="J23" s="86">
        <v>0</v>
      </c>
      <c r="K23" s="123">
        <v>0</v>
      </c>
      <c r="L23" s="117">
        <v>0</v>
      </c>
      <c r="M23" s="16"/>
      <c r="N23" s="47"/>
      <c r="O23" s="16"/>
      <c r="P23" s="123">
        <v>0</v>
      </c>
      <c r="Q23" s="16"/>
      <c r="R23" s="47"/>
      <c r="S23" s="16"/>
      <c r="T23" s="123">
        <v>0</v>
      </c>
      <c r="U23" s="16"/>
      <c r="V23" s="47"/>
      <c r="W23" s="16"/>
      <c r="X23" s="123">
        <v>0</v>
      </c>
      <c r="Y23" s="16"/>
      <c r="Z23" s="47"/>
      <c r="AA23" s="16"/>
      <c r="AB23" s="106">
        <v>0</v>
      </c>
      <c r="AC23" s="107">
        <v>0</v>
      </c>
      <c r="AD23" s="125"/>
      <c r="AE23" s="107">
        <v>0</v>
      </c>
      <c r="AF23" s="107">
        <v>0</v>
      </c>
      <c r="AG23" s="108">
        <v>0</v>
      </c>
    </row>
    <row r="24" spans="1:33" x14ac:dyDescent="0.3">
      <c r="A24" s="37">
        <v>12</v>
      </c>
      <c r="B24" s="34" t="s">
        <v>131</v>
      </c>
      <c r="C24" s="123">
        <v>0</v>
      </c>
      <c r="D24" s="123">
        <v>0</v>
      </c>
      <c r="E24" s="123">
        <v>0</v>
      </c>
      <c r="F24" s="123">
        <v>0</v>
      </c>
      <c r="G24" s="123">
        <v>0</v>
      </c>
      <c r="H24" s="123">
        <v>0</v>
      </c>
      <c r="I24" s="123">
        <v>0</v>
      </c>
      <c r="J24" s="123">
        <v>0</v>
      </c>
      <c r="K24" s="123">
        <v>0</v>
      </c>
      <c r="L24" s="117">
        <v>0</v>
      </c>
      <c r="M24" s="16"/>
      <c r="N24" s="16"/>
      <c r="O24" s="16"/>
      <c r="P24" s="123">
        <v>0</v>
      </c>
      <c r="Q24" s="16"/>
      <c r="R24" s="16"/>
      <c r="S24" s="16"/>
      <c r="T24" s="123">
        <v>0</v>
      </c>
      <c r="U24" s="16"/>
      <c r="V24" s="16"/>
      <c r="W24" s="16"/>
      <c r="X24" s="123">
        <v>0</v>
      </c>
      <c r="Y24" s="16"/>
      <c r="Z24" s="16"/>
      <c r="AA24" s="16"/>
      <c r="AB24" s="106">
        <v>0</v>
      </c>
      <c r="AC24" s="107">
        <v>0</v>
      </c>
      <c r="AD24" s="107">
        <v>0</v>
      </c>
      <c r="AE24" s="107">
        <v>0</v>
      </c>
      <c r="AF24" s="107">
        <v>0</v>
      </c>
      <c r="AG24" s="108">
        <v>0</v>
      </c>
    </row>
    <row r="25" spans="1:33" x14ac:dyDescent="0.3">
      <c r="A25" s="37">
        <v>13</v>
      </c>
      <c r="B25" s="52" t="s">
        <v>126</v>
      </c>
      <c r="C25" s="123">
        <v>0</v>
      </c>
      <c r="D25" s="123">
        <v>0</v>
      </c>
      <c r="E25" s="123">
        <v>0</v>
      </c>
      <c r="F25" s="123">
        <v>0</v>
      </c>
      <c r="G25" s="123">
        <v>0</v>
      </c>
      <c r="H25" s="123">
        <v>0</v>
      </c>
      <c r="I25" s="123">
        <v>0</v>
      </c>
      <c r="J25" s="123">
        <v>0</v>
      </c>
      <c r="K25" s="123">
        <v>0</v>
      </c>
      <c r="L25" s="117">
        <v>0</v>
      </c>
      <c r="M25" s="16"/>
      <c r="N25" s="16"/>
      <c r="O25" s="16"/>
      <c r="P25" s="123">
        <v>0</v>
      </c>
      <c r="Q25" s="16"/>
      <c r="R25" s="16"/>
      <c r="S25" s="16"/>
      <c r="T25" s="123">
        <v>0</v>
      </c>
      <c r="U25" s="16"/>
      <c r="V25" s="16"/>
      <c r="W25" s="16"/>
      <c r="X25" s="123">
        <v>0</v>
      </c>
      <c r="Y25" s="16"/>
      <c r="Z25" s="16"/>
      <c r="AA25" s="16"/>
      <c r="AB25" s="106">
        <v>0</v>
      </c>
      <c r="AC25" s="107">
        <v>0</v>
      </c>
      <c r="AD25" s="107">
        <v>0</v>
      </c>
      <c r="AE25" s="107">
        <v>0</v>
      </c>
      <c r="AF25" s="107">
        <v>0</v>
      </c>
      <c r="AG25" s="108">
        <v>0</v>
      </c>
    </row>
    <row r="26" spans="1:33" x14ac:dyDescent="0.3">
      <c r="A26" s="38">
        <v>14</v>
      </c>
      <c r="B26" s="54" t="s">
        <v>127</v>
      </c>
      <c r="C26" s="123">
        <v>0</v>
      </c>
      <c r="D26" s="123">
        <v>0</v>
      </c>
      <c r="E26" s="123">
        <v>0</v>
      </c>
      <c r="F26" s="123">
        <v>0</v>
      </c>
      <c r="G26" s="123">
        <v>0</v>
      </c>
      <c r="H26" s="123">
        <v>0</v>
      </c>
      <c r="I26" s="123">
        <v>0</v>
      </c>
      <c r="J26" s="123">
        <v>0</v>
      </c>
      <c r="K26" s="123">
        <v>0</v>
      </c>
      <c r="L26" s="124">
        <v>0</v>
      </c>
      <c r="M26" s="51"/>
      <c r="N26" s="51"/>
      <c r="O26" s="51"/>
      <c r="P26" s="123">
        <v>0</v>
      </c>
      <c r="Q26" s="51"/>
      <c r="R26" s="51"/>
      <c r="S26" s="51"/>
      <c r="T26" s="123">
        <v>0</v>
      </c>
      <c r="U26" s="51"/>
      <c r="V26" s="51"/>
      <c r="W26" s="51"/>
      <c r="X26" s="123">
        <v>0</v>
      </c>
      <c r="Y26" s="51"/>
      <c r="Z26" s="51"/>
      <c r="AA26" s="51"/>
      <c r="AB26" s="106">
        <v>0</v>
      </c>
      <c r="AC26" s="107">
        <v>0</v>
      </c>
      <c r="AD26" s="107">
        <v>0</v>
      </c>
      <c r="AE26" s="107">
        <v>0</v>
      </c>
      <c r="AF26" s="107">
        <v>0</v>
      </c>
      <c r="AG26" s="108">
        <v>0</v>
      </c>
    </row>
    <row r="27" spans="1:33" x14ac:dyDescent="0.3">
      <c r="A27" s="37">
        <v>15</v>
      </c>
      <c r="B27" s="52" t="s">
        <v>128</v>
      </c>
      <c r="C27" s="123">
        <v>0</v>
      </c>
      <c r="D27" s="123">
        <v>0</v>
      </c>
      <c r="E27" s="86">
        <v>0</v>
      </c>
      <c r="F27" s="123">
        <v>0</v>
      </c>
      <c r="G27" s="123">
        <v>0</v>
      </c>
      <c r="H27" s="123">
        <v>0</v>
      </c>
      <c r="I27" s="123">
        <v>0</v>
      </c>
      <c r="J27" s="86">
        <v>0</v>
      </c>
      <c r="K27" s="123">
        <v>0</v>
      </c>
      <c r="L27" s="117">
        <v>0</v>
      </c>
      <c r="M27" s="16"/>
      <c r="N27" s="47"/>
      <c r="O27" s="16"/>
      <c r="P27" s="123">
        <v>0</v>
      </c>
      <c r="Q27" s="16"/>
      <c r="R27" s="47"/>
      <c r="S27" s="16"/>
      <c r="T27" s="123">
        <v>0</v>
      </c>
      <c r="U27" s="16"/>
      <c r="V27" s="47"/>
      <c r="W27" s="16"/>
      <c r="X27" s="123">
        <v>0</v>
      </c>
      <c r="Y27" s="16"/>
      <c r="Z27" s="47"/>
      <c r="AA27" s="16"/>
      <c r="AB27" s="106">
        <v>0</v>
      </c>
      <c r="AC27" s="107">
        <v>0</v>
      </c>
      <c r="AD27" s="125"/>
      <c r="AE27" s="107">
        <v>0</v>
      </c>
      <c r="AF27" s="107">
        <v>0</v>
      </c>
      <c r="AG27" s="108">
        <v>0</v>
      </c>
    </row>
    <row r="28" spans="1:33" x14ac:dyDescent="0.3">
      <c r="A28" s="37">
        <v>16</v>
      </c>
      <c r="B28" s="34" t="s">
        <v>132</v>
      </c>
      <c r="C28" s="123">
        <v>0</v>
      </c>
      <c r="D28" s="123">
        <v>0</v>
      </c>
      <c r="E28" s="123">
        <v>0</v>
      </c>
      <c r="F28" s="123">
        <v>0</v>
      </c>
      <c r="G28" s="123">
        <v>0</v>
      </c>
      <c r="H28" s="123">
        <v>0</v>
      </c>
      <c r="I28" s="123">
        <v>0</v>
      </c>
      <c r="J28" s="123">
        <v>0</v>
      </c>
      <c r="K28" s="123">
        <v>0</v>
      </c>
      <c r="L28" s="117">
        <v>0</v>
      </c>
      <c r="M28" s="16"/>
      <c r="N28" s="16"/>
      <c r="O28" s="16"/>
      <c r="P28" s="123">
        <v>0</v>
      </c>
      <c r="Q28" s="16"/>
      <c r="R28" s="16"/>
      <c r="S28" s="16"/>
      <c r="T28" s="123">
        <v>0</v>
      </c>
      <c r="U28" s="16"/>
      <c r="V28" s="16"/>
      <c r="W28" s="16"/>
      <c r="X28" s="123">
        <v>0</v>
      </c>
      <c r="Y28" s="16"/>
      <c r="Z28" s="16"/>
      <c r="AA28" s="16"/>
      <c r="AB28" s="106">
        <v>0</v>
      </c>
      <c r="AC28" s="107">
        <v>0</v>
      </c>
      <c r="AD28" s="107">
        <v>0</v>
      </c>
      <c r="AE28" s="107">
        <v>0</v>
      </c>
      <c r="AF28" s="107">
        <v>0</v>
      </c>
      <c r="AG28" s="108">
        <v>0</v>
      </c>
    </row>
    <row r="29" spans="1:33" x14ac:dyDescent="0.3">
      <c r="A29" s="37">
        <v>17</v>
      </c>
      <c r="B29" s="52" t="s">
        <v>126</v>
      </c>
      <c r="C29" s="123">
        <v>0</v>
      </c>
      <c r="D29" s="123">
        <v>0</v>
      </c>
      <c r="E29" s="123">
        <v>0</v>
      </c>
      <c r="F29" s="123">
        <v>0</v>
      </c>
      <c r="G29" s="123">
        <v>0</v>
      </c>
      <c r="H29" s="123">
        <v>0</v>
      </c>
      <c r="I29" s="123">
        <v>0</v>
      </c>
      <c r="J29" s="123">
        <v>0</v>
      </c>
      <c r="K29" s="123">
        <v>0</v>
      </c>
      <c r="L29" s="117">
        <v>0</v>
      </c>
      <c r="M29" s="16"/>
      <c r="N29" s="16"/>
      <c r="O29" s="16"/>
      <c r="P29" s="123">
        <v>0</v>
      </c>
      <c r="Q29" s="16"/>
      <c r="R29" s="16"/>
      <c r="S29" s="16"/>
      <c r="T29" s="123">
        <v>0</v>
      </c>
      <c r="U29" s="16"/>
      <c r="V29" s="16"/>
      <c r="W29" s="16"/>
      <c r="X29" s="123">
        <v>0</v>
      </c>
      <c r="Y29" s="16"/>
      <c r="Z29" s="16"/>
      <c r="AA29" s="16"/>
      <c r="AB29" s="106">
        <v>0</v>
      </c>
      <c r="AC29" s="107">
        <v>0</v>
      </c>
      <c r="AD29" s="107">
        <v>0</v>
      </c>
      <c r="AE29" s="107">
        <v>0</v>
      </c>
      <c r="AF29" s="107">
        <v>0</v>
      </c>
      <c r="AG29" s="108">
        <v>0</v>
      </c>
    </row>
    <row r="30" spans="1:33" x14ac:dyDescent="0.3">
      <c r="A30" s="38">
        <v>18</v>
      </c>
      <c r="B30" s="54" t="s">
        <v>127</v>
      </c>
      <c r="C30" s="123">
        <v>0</v>
      </c>
      <c r="D30" s="123">
        <v>0</v>
      </c>
      <c r="E30" s="123">
        <v>0</v>
      </c>
      <c r="F30" s="123">
        <v>0</v>
      </c>
      <c r="G30" s="123">
        <v>0</v>
      </c>
      <c r="H30" s="123">
        <v>0</v>
      </c>
      <c r="I30" s="123">
        <v>0</v>
      </c>
      <c r="J30" s="123">
        <v>0</v>
      </c>
      <c r="K30" s="123">
        <v>0</v>
      </c>
      <c r="L30" s="124">
        <v>0</v>
      </c>
      <c r="M30" s="51"/>
      <c r="N30" s="51"/>
      <c r="O30" s="51"/>
      <c r="P30" s="123">
        <v>0</v>
      </c>
      <c r="Q30" s="51"/>
      <c r="R30" s="51"/>
      <c r="S30" s="51"/>
      <c r="T30" s="123">
        <v>0</v>
      </c>
      <c r="U30" s="51"/>
      <c r="V30" s="51"/>
      <c r="W30" s="51"/>
      <c r="X30" s="123">
        <v>0</v>
      </c>
      <c r="Y30" s="51"/>
      <c r="Z30" s="51"/>
      <c r="AA30" s="51"/>
      <c r="AB30" s="106">
        <v>0</v>
      </c>
      <c r="AC30" s="107">
        <v>0</v>
      </c>
      <c r="AD30" s="107">
        <v>0</v>
      </c>
      <c r="AE30" s="107">
        <v>0</v>
      </c>
      <c r="AF30" s="107">
        <v>0</v>
      </c>
      <c r="AG30" s="108">
        <v>0</v>
      </c>
    </row>
    <row r="31" spans="1:33" x14ac:dyDescent="0.3">
      <c r="A31" s="37">
        <v>19</v>
      </c>
      <c r="B31" s="52" t="s">
        <v>128</v>
      </c>
      <c r="C31" s="123">
        <v>0</v>
      </c>
      <c r="D31" s="123">
        <v>0</v>
      </c>
      <c r="E31" s="86">
        <v>0</v>
      </c>
      <c r="F31" s="123">
        <v>0</v>
      </c>
      <c r="G31" s="123">
        <v>0</v>
      </c>
      <c r="H31" s="123">
        <v>0</v>
      </c>
      <c r="I31" s="123">
        <v>0</v>
      </c>
      <c r="J31" s="86">
        <v>0</v>
      </c>
      <c r="K31" s="123">
        <v>0</v>
      </c>
      <c r="L31" s="117">
        <v>0</v>
      </c>
      <c r="M31" s="16"/>
      <c r="N31" s="47"/>
      <c r="O31" s="16"/>
      <c r="P31" s="123">
        <v>0</v>
      </c>
      <c r="Q31" s="16"/>
      <c r="R31" s="47"/>
      <c r="S31" s="16"/>
      <c r="T31" s="123">
        <v>0</v>
      </c>
      <c r="U31" s="16"/>
      <c r="V31" s="47"/>
      <c r="W31" s="16"/>
      <c r="X31" s="123">
        <v>0</v>
      </c>
      <c r="Y31" s="16"/>
      <c r="Z31" s="47"/>
      <c r="AA31" s="16"/>
      <c r="AB31" s="106">
        <v>0</v>
      </c>
      <c r="AC31" s="107">
        <v>0</v>
      </c>
      <c r="AD31" s="125"/>
      <c r="AE31" s="107">
        <v>0</v>
      </c>
      <c r="AF31" s="107">
        <v>0</v>
      </c>
      <c r="AG31" s="108">
        <v>0</v>
      </c>
    </row>
    <row r="32" spans="1:33" x14ac:dyDescent="0.3">
      <c r="A32" s="37">
        <v>20</v>
      </c>
      <c r="B32" s="32" t="s">
        <v>133</v>
      </c>
      <c r="C32" s="123">
        <v>1.3834072597654106E-2</v>
      </c>
      <c r="D32" s="123">
        <v>7.162746473470644E-3</v>
      </c>
      <c r="E32" s="123">
        <v>0</v>
      </c>
      <c r="F32" s="123">
        <v>9.4494834003875576E-4</v>
      </c>
      <c r="G32" s="123">
        <v>5.229590201487026E-3</v>
      </c>
      <c r="H32" s="123">
        <v>6.2191735076066884E-6</v>
      </c>
      <c r="I32" s="123">
        <v>6.2191735076066884E-6</v>
      </c>
      <c r="J32" s="123">
        <v>0</v>
      </c>
      <c r="K32" s="123">
        <v>0</v>
      </c>
      <c r="L32" s="117">
        <v>0</v>
      </c>
      <c r="M32" s="16"/>
      <c r="N32" s="16"/>
      <c r="O32" s="16"/>
      <c r="P32" s="123">
        <v>0</v>
      </c>
      <c r="Q32" s="16"/>
      <c r="R32" s="16"/>
      <c r="S32" s="16"/>
      <c r="T32" s="123">
        <v>0</v>
      </c>
      <c r="U32" s="16"/>
      <c r="V32" s="16"/>
      <c r="W32" s="16"/>
      <c r="X32" s="123">
        <v>0</v>
      </c>
      <c r="Y32" s="16"/>
      <c r="Z32" s="16"/>
      <c r="AA32" s="16"/>
      <c r="AB32" s="106">
        <v>1.3840291771161712E-2</v>
      </c>
      <c r="AC32" s="107">
        <v>7.1689656469782507E-3</v>
      </c>
      <c r="AD32" s="107">
        <v>0</v>
      </c>
      <c r="AE32" s="107">
        <v>9.4494834003875576E-4</v>
      </c>
      <c r="AF32" s="107">
        <v>5.229590201487026E-3</v>
      </c>
      <c r="AG32" s="108">
        <v>7.1689656469782507E-3</v>
      </c>
    </row>
    <row r="33" spans="1:33" x14ac:dyDescent="0.3">
      <c r="A33" s="37">
        <v>21</v>
      </c>
      <c r="B33" s="34" t="s">
        <v>126</v>
      </c>
      <c r="C33" s="123">
        <v>1.3646963542632328E-2</v>
      </c>
      <c r="D33" s="123">
        <v>7.1321963341261473E-3</v>
      </c>
      <c r="E33" s="123">
        <v>0</v>
      </c>
      <c r="F33" s="123">
        <v>9.4494834003875576E-4</v>
      </c>
      <c r="G33" s="123">
        <v>5.2208813324531207E-3</v>
      </c>
      <c r="H33" s="123">
        <v>6.2191735076066884E-6</v>
      </c>
      <c r="I33" s="123">
        <v>6.2191735076066884E-6</v>
      </c>
      <c r="J33" s="123">
        <v>0</v>
      </c>
      <c r="K33" s="123">
        <v>0</v>
      </c>
      <c r="L33" s="117">
        <v>0</v>
      </c>
      <c r="M33" s="16"/>
      <c r="N33" s="16"/>
      <c r="O33" s="16"/>
      <c r="P33" s="123">
        <v>0</v>
      </c>
      <c r="Q33" s="16"/>
      <c r="R33" s="16"/>
      <c r="S33" s="16"/>
      <c r="T33" s="123">
        <v>0</v>
      </c>
      <c r="U33" s="16"/>
      <c r="V33" s="16"/>
      <c r="W33" s="16"/>
      <c r="X33" s="123">
        <v>0</v>
      </c>
      <c r="Y33" s="16"/>
      <c r="Z33" s="16"/>
      <c r="AA33" s="16"/>
      <c r="AB33" s="106">
        <v>1.3653182716139934E-2</v>
      </c>
      <c r="AC33" s="107">
        <v>7.138415507633754E-3</v>
      </c>
      <c r="AD33" s="107">
        <v>0</v>
      </c>
      <c r="AE33" s="107">
        <v>9.4494834003875576E-4</v>
      </c>
      <c r="AF33" s="107">
        <v>5.2208813324531207E-3</v>
      </c>
      <c r="AG33" s="108">
        <v>7.138415507633754E-3</v>
      </c>
    </row>
    <row r="34" spans="1:33" x14ac:dyDescent="0.3">
      <c r="A34" s="37">
        <v>22</v>
      </c>
      <c r="B34" s="55" t="s">
        <v>127</v>
      </c>
      <c r="C34" s="123">
        <v>1.8710905502178018E-4</v>
      </c>
      <c r="D34" s="123">
        <v>3.0550139344497391E-5</v>
      </c>
      <c r="E34" s="123">
        <v>0</v>
      </c>
      <c r="F34" s="123">
        <v>0</v>
      </c>
      <c r="G34" s="123">
        <v>8.7088690339051813E-6</v>
      </c>
      <c r="H34" s="123">
        <v>0</v>
      </c>
      <c r="I34" s="123">
        <v>0</v>
      </c>
      <c r="J34" s="123">
        <v>0</v>
      </c>
      <c r="K34" s="123">
        <v>0</v>
      </c>
      <c r="L34" s="124">
        <v>0</v>
      </c>
      <c r="M34" s="51"/>
      <c r="N34" s="51"/>
      <c r="O34" s="51"/>
      <c r="P34" s="123">
        <v>0</v>
      </c>
      <c r="Q34" s="51"/>
      <c r="R34" s="51"/>
      <c r="S34" s="51"/>
      <c r="T34" s="123">
        <v>0</v>
      </c>
      <c r="U34" s="51"/>
      <c r="V34" s="51"/>
      <c r="W34" s="51"/>
      <c r="X34" s="123">
        <v>0</v>
      </c>
      <c r="Y34" s="51"/>
      <c r="Z34" s="51"/>
      <c r="AA34" s="51"/>
      <c r="AB34" s="106">
        <v>1.8710905502178018E-4</v>
      </c>
      <c r="AC34" s="107">
        <v>3.0550139344497391E-5</v>
      </c>
      <c r="AD34" s="107">
        <v>0</v>
      </c>
      <c r="AE34" s="107">
        <v>0</v>
      </c>
      <c r="AF34" s="107">
        <v>8.7088690339051813E-6</v>
      </c>
      <c r="AG34" s="108">
        <v>3.0550139344497391E-5</v>
      </c>
    </row>
    <row r="35" spans="1:33" x14ac:dyDescent="0.3">
      <c r="A35" s="37">
        <v>23</v>
      </c>
      <c r="B35" s="34" t="s">
        <v>128</v>
      </c>
      <c r="C35" s="123">
        <v>0</v>
      </c>
      <c r="D35" s="123">
        <v>0</v>
      </c>
      <c r="E35" s="86">
        <v>0</v>
      </c>
      <c r="F35" s="123">
        <v>0</v>
      </c>
      <c r="G35" s="123">
        <v>0</v>
      </c>
      <c r="H35" s="123">
        <v>0</v>
      </c>
      <c r="I35" s="123">
        <v>0</v>
      </c>
      <c r="J35" s="86">
        <v>0</v>
      </c>
      <c r="K35" s="123">
        <v>0</v>
      </c>
      <c r="L35" s="117">
        <v>0</v>
      </c>
      <c r="M35" s="16"/>
      <c r="N35" s="47"/>
      <c r="O35" s="16"/>
      <c r="P35" s="123">
        <v>0</v>
      </c>
      <c r="Q35" s="16"/>
      <c r="R35" s="47"/>
      <c r="S35" s="16"/>
      <c r="T35" s="123">
        <v>0</v>
      </c>
      <c r="U35" s="16"/>
      <c r="V35" s="47"/>
      <c r="W35" s="16"/>
      <c r="X35" s="123">
        <v>0</v>
      </c>
      <c r="Y35" s="16"/>
      <c r="Z35" s="47"/>
      <c r="AA35" s="16"/>
      <c r="AB35" s="106">
        <v>0</v>
      </c>
      <c r="AC35" s="107">
        <v>0</v>
      </c>
      <c r="AD35" s="125"/>
      <c r="AE35" s="107">
        <v>0</v>
      </c>
      <c r="AF35" s="107">
        <v>0</v>
      </c>
      <c r="AG35" s="108">
        <v>0</v>
      </c>
    </row>
    <row r="36" spans="1:33" x14ac:dyDescent="0.3">
      <c r="A36" s="37">
        <v>24</v>
      </c>
      <c r="B36" s="32" t="s">
        <v>134</v>
      </c>
      <c r="C36" s="123">
        <v>4.1885583852009529E-2</v>
      </c>
      <c r="D36" s="123">
        <v>4.1269606833363464E-4</v>
      </c>
      <c r="E36" s="123">
        <v>4.1269606833363464E-4</v>
      </c>
      <c r="F36" s="123">
        <v>0</v>
      </c>
      <c r="G36" s="123">
        <v>0</v>
      </c>
      <c r="H36" s="123">
        <v>0</v>
      </c>
      <c r="I36" s="123">
        <v>0</v>
      </c>
      <c r="J36" s="123">
        <v>0</v>
      </c>
      <c r="K36" s="123">
        <v>0</v>
      </c>
      <c r="L36" s="86"/>
      <c r="M36" s="47"/>
      <c r="N36" s="47"/>
      <c r="O36" s="47"/>
      <c r="P36" s="123">
        <v>0</v>
      </c>
      <c r="Q36" s="51"/>
      <c r="R36" s="51"/>
      <c r="S36" s="51"/>
      <c r="T36" s="86"/>
      <c r="U36" s="47"/>
      <c r="V36" s="47"/>
      <c r="W36" s="47"/>
      <c r="X36" s="86"/>
      <c r="Y36" s="47"/>
      <c r="Z36" s="47"/>
      <c r="AA36" s="47"/>
      <c r="AB36" s="106">
        <v>4.1885583852009529E-2</v>
      </c>
      <c r="AC36" s="107">
        <v>4.1269606833363464E-4</v>
      </c>
      <c r="AD36" s="107">
        <v>4.1269606833363464E-4</v>
      </c>
      <c r="AE36" s="107">
        <v>0</v>
      </c>
      <c r="AF36" s="107">
        <v>0</v>
      </c>
      <c r="AG36" s="108">
        <v>4.1269606833363464E-4</v>
      </c>
    </row>
    <row r="37" spans="1:33" x14ac:dyDescent="0.3">
      <c r="A37" s="37">
        <v>25</v>
      </c>
      <c r="B37" s="34" t="s">
        <v>135</v>
      </c>
      <c r="C37" s="123">
        <v>4.1836261356785705E-2</v>
      </c>
      <c r="D37" s="123">
        <v>4.1269606833363464E-4</v>
      </c>
      <c r="E37" s="123">
        <v>4.1269606833363464E-4</v>
      </c>
      <c r="F37" s="123">
        <v>0</v>
      </c>
      <c r="G37" s="123">
        <v>0</v>
      </c>
      <c r="H37" s="123">
        <v>0</v>
      </c>
      <c r="I37" s="123">
        <v>0</v>
      </c>
      <c r="J37" s="123">
        <v>0</v>
      </c>
      <c r="K37" s="123">
        <v>0</v>
      </c>
      <c r="L37" s="86"/>
      <c r="M37" s="47"/>
      <c r="N37" s="47"/>
      <c r="O37" s="47"/>
      <c r="P37" s="123">
        <v>0</v>
      </c>
      <c r="Q37" s="51"/>
      <c r="R37" s="51"/>
      <c r="S37" s="51"/>
      <c r="T37" s="86"/>
      <c r="U37" s="47"/>
      <c r="V37" s="47"/>
      <c r="W37" s="47"/>
      <c r="X37" s="86"/>
      <c r="Y37" s="47"/>
      <c r="Z37" s="47"/>
      <c r="AA37" s="47"/>
      <c r="AB37" s="106">
        <v>4.1836261356785705E-2</v>
      </c>
      <c r="AC37" s="107">
        <v>4.1269606833363464E-4</v>
      </c>
      <c r="AD37" s="107">
        <v>4.1269606833363464E-4</v>
      </c>
      <c r="AE37" s="107">
        <v>0</v>
      </c>
      <c r="AF37" s="107">
        <v>0</v>
      </c>
      <c r="AG37" s="108">
        <v>4.1269606833363464E-4</v>
      </c>
    </row>
    <row r="38" spans="1:33" x14ac:dyDescent="0.3">
      <c r="A38" s="37">
        <v>26</v>
      </c>
      <c r="B38" s="34" t="s">
        <v>136</v>
      </c>
      <c r="C38" s="123">
        <v>0</v>
      </c>
      <c r="D38" s="123">
        <v>0</v>
      </c>
      <c r="E38" s="123">
        <v>0</v>
      </c>
      <c r="F38" s="123">
        <v>0</v>
      </c>
      <c r="G38" s="123">
        <v>0</v>
      </c>
      <c r="H38" s="123">
        <v>0</v>
      </c>
      <c r="I38" s="123">
        <v>0</v>
      </c>
      <c r="J38" s="123">
        <v>0</v>
      </c>
      <c r="K38" s="123">
        <v>0</v>
      </c>
      <c r="L38" s="86"/>
      <c r="M38" s="47"/>
      <c r="N38" s="47"/>
      <c r="O38" s="47"/>
      <c r="P38" s="123">
        <v>0</v>
      </c>
      <c r="Q38" s="51"/>
      <c r="R38" s="51"/>
      <c r="S38" s="51"/>
      <c r="T38" s="86"/>
      <c r="U38" s="47"/>
      <c r="V38" s="47"/>
      <c r="W38" s="47"/>
      <c r="X38" s="86"/>
      <c r="Y38" s="47"/>
      <c r="Z38" s="47"/>
      <c r="AA38" s="47"/>
      <c r="AB38" s="106">
        <v>0</v>
      </c>
      <c r="AC38" s="107">
        <v>0</v>
      </c>
      <c r="AD38" s="107">
        <v>0</v>
      </c>
      <c r="AE38" s="107">
        <v>0</v>
      </c>
      <c r="AF38" s="107">
        <v>0</v>
      </c>
      <c r="AG38" s="108">
        <v>0</v>
      </c>
    </row>
    <row r="39" spans="1:33" x14ac:dyDescent="0.3">
      <c r="A39" s="37">
        <v>27</v>
      </c>
      <c r="B39" s="34" t="s">
        <v>137</v>
      </c>
      <c r="C39" s="123">
        <v>4.9322495223829575E-5</v>
      </c>
      <c r="D39" s="123">
        <v>0</v>
      </c>
      <c r="E39" s="123">
        <v>0</v>
      </c>
      <c r="F39" s="123">
        <v>0</v>
      </c>
      <c r="G39" s="123">
        <v>0</v>
      </c>
      <c r="H39" s="86">
        <v>0</v>
      </c>
      <c r="I39" s="86">
        <v>0</v>
      </c>
      <c r="J39" s="86">
        <v>0</v>
      </c>
      <c r="K39" s="86">
        <v>0</v>
      </c>
      <c r="L39" s="86"/>
      <c r="M39" s="47"/>
      <c r="N39" s="47"/>
      <c r="O39" s="47"/>
      <c r="P39" s="86"/>
      <c r="Q39" s="47"/>
      <c r="R39" s="47"/>
      <c r="S39" s="47"/>
      <c r="T39" s="86"/>
      <c r="U39" s="47"/>
      <c r="V39" s="47"/>
      <c r="W39" s="47"/>
      <c r="X39" s="86"/>
      <c r="Y39" s="47"/>
      <c r="Z39" s="47"/>
      <c r="AA39" s="47"/>
      <c r="AB39" s="106">
        <v>4.9322495223829575E-5</v>
      </c>
      <c r="AC39" s="107">
        <v>0</v>
      </c>
      <c r="AD39" s="107">
        <v>0</v>
      </c>
      <c r="AE39" s="107">
        <v>0</v>
      </c>
      <c r="AF39" s="107">
        <v>0</v>
      </c>
      <c r="AG39" s="108">
        <v>0</v>
      </c>
    </row>
    <row r="40" spans="1:33" x14ac:dyDescent="0.3">
      <c r="A40" s="37">
        <v>28</v>
      </c>
      <c r="B40" s="32" t="s">
        <v>138</v>
      </c>
      <c r="C40" s="123">
        <v>0</v>
      </c>
      <c r="D40" s="123">
        <v>0</v>
      </c>
      <c r="E40" s="123">
        <v>0</v>
      </c>
      <c r="F40" s="123">
        <v>0</v>
      </c>
      <c r="G40" s="123">
        <v>0</v>
      </c>
      <c r="H40" s="123">
        <v>0</v>
      </c>
      <c r="I40" s="123">
        <v>0</v>
      </c>
      <c r="J40" s="123">
        <v>0</v>
      </c>
      <c r="K40" s="123">
        <v>0</v>
      </c>
      <c r="L40" s="124">
        <v>0</v>
      </c>
      <c r="M40" s="51"/>
      <c r="N40" s="51"/>
      <c r="O40" s="51"/>
      <c r="P40" s="123">
        <v>0</v>
      </c>
      <c r="Q40" s="51"/>
      <c r="R40" s="51"/>
      <c r="S40" s="51"/>
      <c r="T40" s="123">
        <v>0</v>
      </c>
      <c r="U40" s="51"/>
      <c r="V40" s="51"/>
      <c r="W40" s="51"/>
      <c r="X40" s="123">
        <v>0</v>
      </c>
      <c r="Y40" s="51"/>
      <c r="Z40" s="51"/>
      <c r="AA40" s="51"/>
      <c r="AB40" s="106">
        <v>0</v>
      </c>
      <c r="AC40" s="107">
        <v>0</v>
      </c>
      <c r="AD40" s="107">
        <v>0</v>
      </c>
      <c r="AE40" s="107">
        <v>0</v>
      </c>
      <c r="AF40" s="107">
        <v>0</v>
      </c>
      <c r="AG40" s="108">
        <v>0</v>
      </c>
    </row>
    <row r="41" spans="1:33" x14ac:dyDescent="0.3">
      <c r="A41" s="37">
        <v>29</v>
      </c>
      <c r="B41" s="34" t="s">
        <v>139</v>
      </c>
      <c r="C41" s="123">
        <v>0</v>
      </c>
      <c r="D41" s="123">
        <v>0</v>
      </c>
      <c r="E41" s="123">
        <v>0</v>
      </c>
      <c r="F41" s="123">
        <v>0</v>
      </c>
      <c r="G41" s="123">
        <v>0</v>
      </c>
      <c r="H41" s="123">
        <v>0</v>
      </c>
      <c r="I41" s="123">
        <v>0</v>
      </c>
      <c r="J41" s="123">
        <v>0</v>
      </c>
      <c r="K41" s="123">
        <v>0</v>
      </c>
      <c r="L41" s="124">
        <v>0</v>
      </c>
      <c r="M41" s="51"/>
      <c r="N41" s="51"/>
      <c r="O41" s="51"/>
      <c r="P41" s="123">
        <v>0</v>
      </c>
      <c r="Q41" s="51"/>
      <c r="R41" s="51"/>
      <c r="S41" s="51"/>
      <c r="T41" s="123">
        <v>0</v>
      </c>
      <c r="U41" s="51"/>
      <c r="V41" s="51"/>
      <c r="W41" s="51"/>
      <c r="X41" s="123">
        <v>0</v>
      </c>
      <c r="Y41" s="51"/>
      <c r="Z41" s="51"/>
      <c r="AA41" s="51"/>
      <c r="AB41" s="106">
        <v>0</v>
      </c>
      <c r="AC41" s="107">
        <v>0</v>
      </c>
      <c r="AD41" s="107">
        <v>0</v>
      </c>
      <c r="AE41" s="107">
        <v>0</v>
      </c>
      <c r="AF41" s="107">
        <v>0</v>
      </c>
      <c r="AG41" s="108">
        <v>0</v>
      </c>
    </row>
    <row r="42" spans="1:33" x14ac:dyDescent="0.3">
      <c r="A42" s="37">
        <v>30</v>
      </c>
      <c r="B42" s="34" t="s">
        <v>140</v>
      </c>
      <c r="C42" s="123">
        <v>0</v>
      </c>
      <c r="D42" s="123">
        <v>0</v>
      </c>
      <c r="E42" s="123">
        <v>0</v>
      </c>
      <c r="F42" s="123">
        <v>0</v>
      </c>
      <c r="G42" s="123">
        <v>0</v>
      </c>
      <c r="H42" s="123">
        <v>0</v>
      </c>
      <c r="I42" s="123">
        <v>0</v>
      </c>
      <c r="J42" s="123">
        <v>0</v>
      </c>
      <c r="K42" s="123">
        <v>0</v>
      </c>
      <c r="L42" s="124">
        <v>0</v>
      </c>
      <c r="M42" s="51"/>
      <c r="N42" s="51"/>
      <c r="O42" s="51"/>
      <c r="P42" s="123">
        <v>0</v>
      </c>
      <c r="Q42" s="51"/>
      <c r="R42" s="51"/>
      <c r="S42" s="51"/>
      <c r="T42" s="123">
        <v>0</v>
      </c>
      <c r="U42" s="51"/>
      <c r="V42" s="51"/>
      <c r="W42" s="51"/>
      <c r="X42" s="123">
        <v>0</v>
      </c>
      <c r="Y42" s="51"/>
      <c r="Z42" s="51"/>
      <c r="AA42" s="51"/>
      <c r="AB42" s="106">
        <v>0</v>
      </c>
      <c r="AC42" s="107">
        <v>0</v>
      </c>
      <c r="AD42" s="107">
        <v>0</v>
      </c>
      <c r="AE42" s="107">
        <v>0</v>
      </c>
      <c r="AF42" s="107">
        <v>0</v>
      </c>
      <c r="AG42" s="108">
        <v>0</v>
      </c>
    </row>
    <row r="43" spans="1:33" ht="44.4" customHeight="1" x14ac:dyDescent="0.3">
      <c r="A43" s="37">
        <v>31</v>
      </c>
      <c r="B43" s="32" t="s">
        <v>141</v>
      </c>
      <c r="C43" s="123">
        <v>0</v>
      </c>
      <c r="D43" s="123">
        <v>0</v>
      </c>
      <c r="E43" s="123">
        <v>0</v>
      </c>
      <c r="F43" s="123">
        <v>0</v>
      </c>
      <c r="G43" s="123">
        <v>0</v>
      </c>
      <c r="H43" s="123">
        <v>0</v>
      </c>
      <c r="I43" s="123">
        <v>0</v>
      </c>
      <c r="J43" s="123">
        <v>0</v>
      </c>
      <c r="K43" s="123">
        <v>0</v>
      </c>
      <c r="L43" s="124">
        <v>0</v>
      </c>
      <c r="M43" s="51"/>
      <c r="N43" s="51"/>
      <c r="O43" s="51"/>
      <c r="P43" s="123">
        <v>0</v>
      </c>
      <c r="Q43" s="51"/>
      <c r="R43" s="51"/>
      <c r="S43" s="51"/>
      <c r="T43" s="123">
        <v>0</v>
      </c>
      <c r="U43" s="51"/>
      <c r="V43" s="51"/>
      <c r="W43" s="51"/>
      <c r="X43" s="123">
        <v>0</v>
      </c>
      <c r="Y43" s="51"/>
      <c r="Z43" s="51"/>
      <c r="AA43" s="51"/>
      <c r="AB43" s="106">
        <v>0</v>
      </c>
      <c r="AC43" s="107">
        <v>0</v>
      </c>
      <c r="AD43" s="107">
        <v>0</v>
      </c>
      <c r="AE43" s="107">
        <v>0</v>
      </c>
      <c r="AF43" s="107">
        <v>0</v>
      </c>
      <c r="AG43" s="108">
        <v>0</v>
      </c>
    </row>
    <row r="44" spans="1:33" x14ac:dyDescent="0.3">
      <c r="A44" s="38">
        <v>32</v>
      </c>
      <c r="B44" s="163" t="s">
        <v>152</v>
      </c>
      <c r="C44" s="167">
        <v>5.8499020237836277E-2</v>
      </c>
      <c r="D44" s="167">
        <v>7.8110913312130327E-3</v>
      </c>
      <c r="E44" s="167">
        <v>4.1269606833363464E-4</v>
      </c>
      <c r="F44" s="167">
        <v>9.4494834003875576E-4</v>
      </c>
      <c r="G44" s="167">
        <v>5.229590201487026E-3</v>
      </c>
      <c r="H44" s="167">
        <v>6.2191735076066884E-6</v>
      </c>
      <c r="I44" s="167">
        <v>6.2191735076066884E-6</v>
      </c>
      <c r="J44" s="167">
        <v>0</v>
      </c>
      <c r="K44" s="167">
        <v>0</v>
      </c>
      <c r="L44" s="167">
        <v>0</v>
      </c>
      <c r="M44" s="168"/>
      <c r="N44" s="168"/>
      <c r="O44" s="167"/>
      <c r="P44" s="167">
        <v>0</v>
      </c>
      <c r="Q44" s="167"/>
      <c r="R44" s="167"/>
      <c r="S44" s="167"/>
      <c r="T44" s="167">
        <v>0</v>
      </c>
      <c r="U44" s="167"/>
      <c r="V44" s="167"/>
      <c r="W44" s="167"/>
      <c r="X44" s="167">
        <v>0</v>
      </c>
      <c r="Y44" s="167"/>
      <c r="Z44" s="167"/>
      <c r="AA44" s="168"/>
      <c r="AB44" s="169">
        <v>5.8505239411343883E-2</v>
      </c>
      <c r="AC44" s="169">
        <v>7.8173105047206395E-3</v>
      </c>
      <c r="AD44" s="169">
        <v>4.1269606833363464E-4</v>
      </c>
      <c r="AE44" s="169">
        <v>9.4494834003875576E-4</v>
      </c>
      <c r="AF44" s="169">
        <v>5.229590201487026E-3</v>
      </c>
      <c r="AG44" s="169">
        <v>7.8173105047206395E-3</v>
      </c>
    </row>
    <row r="48" spans="1:33" x14ac:dyDescent="0.3">
      <c r="C48" s="154"/>
    </row>
  </sheetData>
  <mergeCells count="25">
    <mergeCell ref="U10:W10"/>
    <mergeCell ref="Y10:AA10"/>
    <mergeCell ref="AC10:AF10"/>
    <mergeCell ref="H9:K9"/>
    <mergeCell ref="L9:O9"/>
    <mergeCell ref="P9:S9"/>
    <mergeCell ref="T9:W9"/>
    <mergeCell ref="X9:AA9"/>
    <mergeCell ref="AB9:AF9"/>
    <mergeCell ref="C4:J4"/>
    <mergeCell ref="A7:B11"/>
    <mergeCell ref="C7:AG7"/>
    <mergeCell ref="C8:G8"/>
    <mergeCell ref="H8:K8"/>
    <mergeCell ref="L8:O8"/>
    <mergeCell ref="P8:S8"/>
    <mergeCell ref="T8:W8"/>
    <mergeCell ref="X8:AA8"/>
    <mergeCell ref="AB8:AF8"/>
    <mergeCell ref="C9:G9"/>
    <mergeCell ref="AG9:AG11"/>
    <mergeCell ref="D10:G10"/>
    <mergeCell ref="I10:K10"/>
    <mergeCell ref="M10:O10"/>
    <mergeCell ref="Q10:S10"/>
  </mergeCells>
  <pageMargins left="0.70866141732283472" right="0.70866141732283472" top="0.74803149606299213" bottom="0.74803149606299213" header="0.31496062992125984" footer="0.31496062992125984"/>
  <pageSetup paperSize="9" scale="28" orientation="landscape" r:id="rId1"/>
  <headerFooter>
    <oddFooter>&amp;R_x000D_&amp;1#&amp;"Calibri"&amp;10&amp;K000000 Classification: GENERAL</oddFooter>
  </headerFooter>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50"/>
    <pageSetUpPr fitToPage="1"/>
  </sheetPr>
  <dimension ref="B2:AH15"/>
  <sheetViews>
    <sheetView topLeftCell="L1" zoomScale="83" zoomScaleNormal="83" workbookViewId="0">
      <selection activeCell="AA21" sqref="AA21"/>
    </sheetView>
  </sheetViews>
  <sheetFormatPr defaultColWidth="8.59765625" defaultRowHeight="14.4" x14ac:dyDescent="0.3"/>
  <cols>
    <col min="1" max="1" width="8.59765625" style="1"/>
    <col min="2" max="2" width="2.8984375" style="2" customWidth="1"/>
    <col min="3" max="3" width="60.5" style="1" customWidth="1"/>
    <col min="4" max="4" width="11.3984375" style="112" customWidth="1"/>
    <col min="5" max="6" width="11.296875" style="1" customWidth="1"/>
    <col min="7" max="7" width="12.8984375" style="1" customWidth="1"/>
    <col min="8" max="8" width="11.3984375" style="1" customWidth="1"/>
    <col min="9" max="9" width="8.59765625" style="1"/>
    <col min="10" max="10" width="9.59765625" style="1" customWidth="1"/>
    <col min="11" max="11" width="11.296875" style="1" customWidth="1"/>
    <col min="12" max="12" width="11.59765625" style="1" customWidth="1"/>
    <col min="13" max="13" width="8.59765625" style="1"/>
    <col min="14" max="14" width="9.59765625" style="1" customWidth="1"/>
    <col min="15" max="15" width="11.296875" style="1" customWidth="1"/>
    <col min="16" max="16" width="11.59765625" style="1" customWidth="1"/>
    <col min="17" max="17" width="8.59765625" style="1"/>
    <col min="18" max="18" width="9.59765625" style="1" customWidth="1"/>
    <col min="19" max="19" width="11.296875" style="1" customWidth="1"/>
    <col min="20" max="20" width="11.59765625" style="1" customWidth="1"/>
    <col min="21" max="21" width="8.59765625" style="1"/>
    <col min="22" max="22" width="9.59765625" style="1" customWidth="1"/>
    <col min="23" max="23" width="11.296875" style="1" customWidth="1"/>
    <col min="24" max="24" width="11.59765625" style="1" customWidth="1"/>
    <col min="25" max="25" width="8.59765625" style="1"/>
    <col min="26" max="26" width="9.59765625" style="1" customWidth="1"/>
    <col min="27" max="27" width="11.296875" style="1" customWidth="1"/>
    <col min="28" max="28" width="11.59765625" style="1" customWidth="1"/>
    <col min="29" max="29" width="8.59765625" style="1"/>
    <col min="30" max="30" width="10.8984375" style="1" customWidth="1"/>
    <col min="31" max="31" width="11.296875" style="1" customWidth="1"/>
    <col min="32" max="32" width="12.8984375" style="1" customWidth="1"/>
    <col min="33" max="33" width="11.8984375" style="1" customWidth="1"/>
    <col min="34" max="16384" width="8.59765625" style="1"/>
  </cols>
  <sheetData>
    <row r="2" spans="2:34" x14ac:dyDescent="0.3">
      <c r="B2" s="3" t="s">
        <v>266</v>
      </c>
    </row>
    <row r="4" spans="2:34" s="2" customFormat="1" x14ac:dyDescent="0.3">
      <c r="B4" s="35"/>
      <c r="C4" s="18"/>
      <c r="D4" s="113" t="s">
        <v>44</v>
      </c>
      <c r="E4" s="40" t="s">
        <v>45</v>
      </c>
      <c r="F4" s="40" t="s">
        <v>46</v>
      </c>
      <c r="G4" s="40" t="s">
        <v>47</v>
      </c>
      <c r="H4" s="40" t="s">
        <v>48</v>
      </c>
      <c r="I4" s="40" t="s">
        <v>49</v>
      </c>
      <c r="J4" s="40" t="s">
        <v>50</v>
      </c>
      <c r="K4" s="40" t="s">
        <v>51</v>
      </c>
      <c r="L4" s="40" t="s">
        <v>52</v>
      </c>
      <c r="M4" s="40" t="s">
        <v>53</v>
      </c>
      <c r="N4" s="40" t="s">
        <v>54</v>
      </c>
      <c r="O4" s="40" t="s">
        <v>55</v>
      </c>
      <c r="P4" s="40" t="s">
        <v>56</v>
      </c>
      <c r="Q4" s="40" t="s">
        <v>57</v>
      </c>
      <c r="R4" s="40" t="s">
        <v>58</v>
      </c>
      <c r="S4" s="41" t="s">
        <v>59</v>
      </c>
      <c r="T4" s="40" t="s">
        <v>60</v>
      </c>
      <c r="U4" s="40" t="s">
        <v>61</v>
      </c>
      <c r="V4" s="40" t="s">
        <v>62</v>
      </c>
      <c r="W4" s="40" t="s">
        <v>63</v>
      </c>
      <c r="X4" s="40" t="s">
        <v>64</v>
      </c>
      <c r="Y4" s="40" t="s">
        <v>65</v>
      </c>
      <c r="Z4" s="40" t="s">
        <v>66</v>
      </c>
      <c r="AA4" s="40" t="s">
        <v>67</v>
      </c>
      <c r="AB4" s="40" t="s">
        <v>68</v>
      </c>
      <c r="AC4" s="40" t="s">
        <v>69</v>
      </c>
      <c r="AD4" s="40" t="s">
        <v>70</v>
      </c>
      <c r="AE4" s="40" t="s">
        <v>71</v>
      </c>
      <c r="AF4" s="40" t="s">
        <v>72</v>
      </c>
      <c r="AG4" s="40" t="s">
        <v>73</v>
      </c>
      <c r="AH4" s="35"/>
    </row>
    <row r="5" spans="2:34" ht="28.95" customHeight="1" x14ac:dyDescent="0.3">
      <c r="B5" s="179" t="s">
        <v>267</v>
      </c>
      <c r="C5" s="181"/>
      <c r="D5" s="216" t="s">
        <v>107</v>
      </c>
      <c r="E5" s="223"/>
      <c r="F5" s="223"/>
      <c r="G5" s="223"/>
      <c r="H5" s="223"/>
      <c r="I5" s="223"/>
      <c r="J5" s="223"/>
      <c r="K5" s="223"/>
      <c r="L5" s="223"/>
      <c r="M5" s="223"/>
      <c r="N5" s="223"/>
      <c r="O5" s="223"/>
      <c r="P5" s="223"/>
      <c r="Q5" s="223"/>
      <c r="R5" s="223"/>
      <c r="S5" s="223"/>
      <c r="T5" s="223"/>
      <c r="U5" s="223"/>
      <c r="V5" s="223"/>
      <c r="W5" s="223"/>
      <c r="X5" s="223"/>
      <c r="Y5" s="223"/>
      <c r="Z5" s="223"/>
      <c r="AA5" s="223"/>
      <c r="AB5" s="223"/>
      <c r="AC5" s="223"/>
      <c r="AD5" s="223"/>
      <c r="AE5" s="223"/>
      <c r="AF5" s="223"/>
      <c r="AG5" s="224"/>
    </row>
    <row r="6" spans="2:34" ht="14.7" customHeight="1" x14ac:dyDescent="0.3">
      <c r="B6" s="189"/>
      <c r="C6" s="190"/>
      <c r="D6" s="182" t="s">
        <v>110</v>
      </c>
      <c r="E6" s="183"/>
      <c r="F6" s="183"/>
      <c r="G6" s="183"/>
      <c r="H6" s="184"/>
      <c r="I6" s="182" t="s">
        <v>111</v>
      </c>
      <c r="J6" s="183"/>
      <c r="K6" s="183"/>
      <c r="L6" s="184"/>
      <c r="M6" s="182" t="s">
        <v>112</v>
      </c>
      <c r="N6" s="183"/>
      <c r="O6" s="183"/>
      <c r="P6" s="184"/>
      <c r="Q6" s="182" t="s">
        <v>113</v>
      </c>
      <c r="R6" s="183"/>
      <c r="S6" s="183"/>
      <c r="T6" s="184"/>
      <c r="U6" s="182" t="s">
        <v>114</v>
      </c>
      <c r="V6" s="183"/>
      <c r="W6" s="183"/>
      <c r="X6" s="184"/>
      <c r="Y6" s="182" t="s">
        <v>115</v>
      </c>
      <c r="Z6" s="183"/>
      <c r="AA6" s="183"/>
      <c r="AB6" s="184"/>
      <c r="AC6" s="182" t="s">
        <v>116</v>
      </c>
      <c r="AD6" s="183"/>
      <c r="AE6" s="183"/>
      <c r="AF6" s="183"/>
      <c r="AG6" s="184"/>
    </row>
    <row r="7" spans="2:34" ht="44.4" customHeight="1" x14ac:dyDescent="0.3">
      <c r="B7" s="189"/>
      <c r="C7" s="190"/>
      <c r="D7" s="179" t="s">
        <v>254</v>
      </c>
      <c r="E7" s="180"/>
      <c r="F7" s="180"/>
      <c r="G7" s="180"/>
      <c r="H7" s="181"/>
      <c r="I7" s="179" t="s">
        <v>254</v>
      </c>
      <c r="J7" s="180"/>
      <c r="K7" s="180"/>
      <c r="L7" s="181"/>
      <c r="M7" s="179" t="s">
        <v>254</v>
      </c>
      <c r="N7" s="180"/>
      <c r="O7" s="180"/>
      <c r="P7" s="181"/>
      <c r="Q7" s="179" t="s">
        <v>254</v>
      </c>
      <c r="R7" s="180"/>
      <c r="S7" s="180"/>
      <c r="T7" s="181"/>
      <c r="U7" s="179" t="s">
        <v>254</v>
      </c>
      <c r="V7" s="180"/>
      <c r="W7" s="180"/>
      <c r="X7" s="181"/>
      <c r="Y7" s="179" t="s">
        <v>254</v>
      </c>
      <c r="Z7" s="180"/>
      <c r="AA7" s="180"/>
      <c r="AB7" s="181"/>
      <c r="AC7" s="179" t="s">
        <v>254</v>
      </c>
      <c r="AD7" s="180"/>
      <c r="AE7" s="180"/>
      <c r="AF7" s="180"/>
      <c r="AG7" s="181"/>
    </row>
    <row r="8" spans="2:34" ht="42" customHeight="1" x14ac:dyDescent="0.3">
      <c r="B8" s="189"/>
      <c r="C8" s="190"/>
      <c r="D8" s="114"/>
      <c r="E8" s="179" t="s">
        <v>256</v>
      </c>
      <c r="F8" s="180"/>
      <c r="G8" s="180"/>
      <c r="H8" s="181"/>
      <c r="I8" s="17"/>
      <c r="J8" s="179" t="s">
        <v>256</v>
      </c>
      <c r="K8" s="180"/>
      <c r="L8" s="181"/>
      <c r="M8" s="17"/>
      <c r="N8" s="179" t="s">
        <v>256</v>
      </c>
      <c r="O8" s="180"/>
      <c r="P8" s="181"/>
      <c r="Q8" s="17"/>
      <c r="R8" s="179" t="s">
        <v>256</v>
      </c>
      <c r="S8" s="180"/>
      <c r="T8" s="181"/>
      <c r="U8" s="17"/>
      <c r="V8" s="179" t="s">
        <v>256</v>
      </c>
      <c r="W8" s="180"/>
      <c r="X8" s="181"/>
      <c r="Y8" s="17"/>
      <c r="Z8" s="179" t="s">
        <v>256</v>
      </c>
      <c r="AA8" s="180"/>
      <c r="AB8" s="181"/>
      <c r="AC8" s="17"/>
      <c r="AD8" s="179" t="s">
        <v>256</v>
      </c>
      <c r="AE8" s="180"/>
      <c r="AF8" s="180"/>
      <c r="AG8" s="181"/>
    </row>
    <row r="9" spans="2:34" ht="28.8" x14ac:dyDescent="0.3">
      <c r="B9" s="191"/>
      <c r="C9" s="192"/>
      <c r="D9" s="115"/>
      <c r="E9" s="43"/>
      <c r="F9" s="44" t="s">
        <v>119</v>
      </c>
      <c r="G9" s="16" t="s">
        <v>120</v>
      </c>
      <c r="H9" s="16" t="s">
        <v>121</v>
      </c>
      <c r="I9" s="43"/>
      <c r="J9" s="43"/>
      <c r="K9" s="44" t="s">
        <v>119</v>
      </c>
      <c r="L9" s="16" t="s">
        <v>121</v>
      </c>
      <c r="M9" s="43"/>
      <c r="N9" s="43"/>
      <c r="O9" s="44" t="s">
        <v>119</v>
      </c>
      <c r="P9" s="16" t="s">
        <v>121</v>
      </c>
      <c r="Q9" s="43"/>
      <c r="R9" s="43"/>
      <c r="S9" s="44" t="s">
        <v>119</v>
      </c>
      <c r="T9" s="16" t="s">
        <v>121</v>
      </c>
      <c r="U9" s="43"/>
      <c r="V9" s="43"/>
      <c r="W9" s="44" t="s">
        <v>119</v>
      </c>
      <c r="X9" s="16" t="s">
        <v>121</v>
      </c>
      <c r="Y9" s="43"/>
      <c r="Z9" s="43"/>
      <c r="AA9" s="44" t="s">
        <v>119</v>
      </c>
      <c r="AB9" s="16" t="s">
        <v>121</v>
      </c>
      <c r="AC9" s="43"/>
      <c r="AD9" s="43"/>
      <c r="AE9" s="44" t="s">
        <v>119</v>
      </c>
      <c r="AF9" s="16" t="s">
        <v>120</v>
      </c>
      <c r="AG9" s="16" t="s">
        <v>121</v>
      </c>
    </row>
    <row r="10" spans="2:34" x14ac:dyDescent="0.3">
      <c r="B10" s="37">
        <v>1</v>
      </c>
      <c r="C10" s="57" t="s">
        <v>268</v>
      </c>
      <c r="D10" s="170">
        <f>'1.Covered assets (GAR,off-bal)'!E65/'1.Covered assets (GAR,off-bal)'!$D$65</f>
        <v>2.2847791073011266E-2</v>
      </c>
      <c r="E10" s="170">
        <f>'1.Covered assets (GAR,off-bal)'!F65/'1.Covered assets (GAR,off-bal)'!$D$65</f>
        <v>1.2372658897331881E-2</v>
      </c>
      <c r="F10" s="170">
        <f>'1.Covered assets (GAR,off-bal)'!G65/'1.Covered assets (GAR,off-bal)'!$D$65</f>
        <v>0</v>
      </c>
      <c r="G10" s="170">
        <f>'1.Covered assets (GAR,off-bal)'!H65/'1.Covered assets (GAR,off-bal)'!$D$65</f>
        <v>1.3880418773439421E-3</v>
      </c>
      <c r="H10" s="170">
        <f>'1.Covered assets (GAR,off-bal)'!I65/'1.Covered assets (GAR,off-bal)'!$D$65</f>
        <v>6.6459396967585155E-3</v>
      </c>
      <c r="I10" s="117">
        <f>'1.Covered assets (GAR,off-bal)'!J65/'1.Covered assets (GAR,off-bal)'!$D$65</f>
        <v>0</v>
      </c>
      <c r="J10" s="117">
        <f>'1.Covered assets (GAR,off-bal)'!K65/'1.Covered assets (GAR,off-bal)'!$D$65</f>
        <v>0</v>
      </c>
      <c r="K10" s="117">
        <f>'1.Covered assets (GAR,off-bal)'!L65/'1.Covered assets (GAR,off-bal)'!$D$65</f>
        <v>0</v>
      </c>
      <c r="L10" s="117">
        <f>'1.Covered assets (GAR,off-bal)'!M65/'1.Covered assets (GAR,off-bal)'!$D$65</f>
        <v>0</v>
      </c>
      <c r="M10" s="117">
        <v>0</v>
      </c>
      <c r="N10" s="16"/>
      <c r="O10" s="16"/>
      <c r="P10" s="16"/>
      <c r="Q10" s="117">
        <v>0</v>
      </c>
      <c r="R10" s="16"/>
      <c r="S10" s="16"/>
      <c r="T10" s="16"/>
      <c r="U10" s="117">
        <v>0</v>
      </c>
      <c r="V10" s="16"/>
      <c r="W10" s="16"/>
      <c r="X10" s="16"/>
      <c r="Y10" s="117">
        <v>0</v>
      </c>
      <c r="Z10" s="16"/>
      <c r="AA10" s="16"/>
      <c r="AB10" s="16"/>
      <c r="AC10" s="107">
        <f>D10+I10+M10+Q10+U10+Y10</f>
        <v>2.2847791073011266E-2</v>
      </c>
      <c r="AD10" s="107">
        <f>E10+J10+N10+R10+V10+Z10</f>
        <v>1.2372658897331881E-2</v>
      </c>
      <c r="AE10" s="107">
        <f>F10+K10+O10+S10+W10+AA10</f>
        <v>0</v>
      </c>
      <c r="AF10" s="107">
        <f>G10</f>
        <v>1.3880418773439421E-3</v>
      </c>
      <c r="AG10" s="107">
        <f>H10+L10+P10+T10+X10+AB10</f>
        <v>6.6459396967585155E-3</v>
      </c>
    </row>
    <row r="11" spans="2:34" x14ac:dyDescent="0.3">
      <c r="B11" s="37">
        <v>2</v>
      </c>
      <c r="C11" s="57" t="s">
        <v>269</v>
      </c>
      <c r="D11" s="170">
        <f>'1.Covered assets (GAR,off-bal)'!E66/'1.Covered assets (GAR,off-bal)'!$D$65</f>
        <v>0</v>
      </c>
      <c r="E11" s="170">
        <f>'1.Covered assets (GAR,off-bal)'!F66/'1.Covered assets (GAR,off-bal)'!$D$65</f>
        <v>0</v>
      </c>
      <c r="F11" s="170">
        <f>'1.Covered assets (GAR,off-bal)'!G66/'1.Covered assets (GAR,off-bal)'!$D$65</f>
        <v>0</v>
      </c>
      <c r="G11" s="170">
        <f>'1.Covered assets (GAR,off-bal)'!H66/'1.Covered assets (GAR,off-bal)'!$D$65</f>
        <v>0</v>
      </c>
      <c r="H11" s="170">
        <f>'1.Covered assets (GAR,off-bal)'!I66/'1.Covered assets (GAR,off-bal)'!$D$65</f>
        <v>0</v>
      </c>
      <c r="I11" s="117">
        <f>'1.Covered assets (GAR,off-bal)'!J66/'1.Covered assets (GAR,off-bal)'!$D$65</f>
        <v>0</v>
      </c>
      <c r="J11" s="117">
        <f>'1.Covered assets (GAR,off-bal)'!K66/'1.Covered assets (GAR,off-bal)'!$D$65</f>
        <v>0</v>
      </c>
      <c r="K11" s="117">
        <f>'1.Covered assets (GAR,off-bal)'!L66/'1.Covered assets (GAR,off-bal)'!$D$65</f>
        <v>0</v>
      </c>
      <c r="L11" s="117">
        <f>'1.Covered assets (GAR,off-bal)'!M66/'1.Covered assets (GAR,off-bal)'!$D$65</f>
        <v>0</v>
      </c>
      <c r="M11" s="117">
        <v>0</v>
      </c>
      <c r="N11" s="16"/>
      <c r="O11" s="16"/>
      <c r="P11" s="16"/>
      <c r="Q11" s="117">
        <v>0</v>
      </c>
      <c r="R11" s="16"/>
      <c r="S11" s="16"/>
      <c r="T11" s="16"/>
      <c r="U11" s="117">
        <v>0</v>
      </c>
      <c r="V11" s="16"/>
      <c r="W11" s="16"/>
      <c r="X11" s="16"/>
      <c r="Y11" s="117">
        <v>0</v>
      </c>
      <c r="Z11" s="16"/>
      <c r="AA11" s="16"/>
      <c r="AB11" s="16"/>
      <c r="AC11" s="107">
        <f t="shared" ref="AC11:AE13" si="0">D11+I11+M11+Q11+U11+Y11</f>
        <v>0</v>
      </c>
      <c r="AD11" s="107">
        <f t="shared" si="0"/>
        <v>0</v>
      </c>
      <c r="AE11" s="107">
        <f t="shared" si="0"/>
        <v>0</v>
      </c>
      <c r="AF11" s="107">
        <f t="shared" ref="AF11:AF13" si="1">G11</f>
        <v>0</v>
      </c>
      <c r="AG11" s="107">
        <f t="shared" ref="AG11:AG13" si="2">H11+L11+P11+T11+X11+AB11</f>
        <v>0</v>
      </c>
    </row>
    <row r="12" spans="2:34" x14ac:dyDescent="0.3">
      <c r="B12" s="37"/>
      <c r="C12" s="58" t="s">
        <v>160</v>
      </c>
      <c r="D12" s="170">
        <f>'1.Covered assets (GAR,off-bal)'!E67/'1.Covered assets (GAR,off-bal)'!$D$65</f>
        <v>0</v>
      </c>
      <c r="E12" s="170">
        <f>'1.Covered assets (GAR,off-bal)'!F67/'1.Covered assets (GAR,off-bal)'!$D$65</f>
        <v>0</v>
      </c>
      <c r="F12" s="170">
        <f>'1.Covered assets (GAR,off-bal)'!G67/'1.Covered assets (GAR,off-bal)'!$D$65</f>
        <v>0</v>
      </c>
      <c r="G12" s="170">
        <f>'1.Covered assets (GAR,off-bal)'!H67/'1.Covered assets (GAR,off-bal)'!$D$65</f>
        <v>0</v>
      </c>
      <c r="H12" s="170">
        <f>'1.Covered assets (GAR,off-bal)'!I67/'1.Covered assets (GAR,off-bal)'!$D$65</f>
        <v>0</v>
      </c>
      <c r="I12" s="117">
        <f>'1.Covered assets (GAR,off-bal)'!J67/'1.Covered assets (GAR,off-bal)'!$D$65</f>
        <v>0</v>
      </c>
      <c r="J12" s="117">
        <f>'1.Covered assets (GAR,off-bal)'!K67/'1.Covered assets (GAR,off-bal)'!$D$65</f>
        <v>0</v>
      </c>
      <c r="K12" s="117">
        <f>'1.Covered assets (GAR,off-bal)'!L67/'1.Covered assets (GAR,off-bal)'!$D$65</f>
        <v>0</v>
      </c>
      <c r="L12" s="117">
        <f>'1.Covered assets (GAR,off-bal)'!M67/'1.Covered assets (GAR,off-bal)'!$D$65</f>
        <v>0</v>
      </c>
      <c r="M12" s="117">
        <v>0</v>
      </c>
      <c r="N12" s="16"/>
      <c r="O12" s="16"/>
      <c r="P12" s="16"/>
      <c r="Q12" s="117">
        <v>0</v>
      </c>
      <c r="R12" s="16"/>
      <c r="S12" s="16"/>
      <c r="T12" s="16"/>
      <c r="U12" s="117">
        <v>0</v>
      </c>
      <c r="V12" s="16"/>
      <c r="W12" s="16"/>
      <c r="X12" s="16"/>
      <c r="Y12" s="117">
        <v>0</v>
      </c>
      <c r="Z12" s="16"/>
      <c r="AA12" s="16"/>
      <c r="AB12" s="16"/>
      <c r="AC12" s="107">
        <f t="shared" si="0"/>
        <v>0</v>
      </c>
      <c r="AD12" s="107">
        <f t="shared" si="0"/>
        <v>0</v>
      </c>
      <c r="AE12" s="107">
        <f t="shared" si="0"/>
        <v>0</v>
      </c>
      <c r="AF12" s="107">
        <f t="shared" si="1"/>
        <v>0</v>
      </c>
      <c r="AG12" s="107">
        <f t="shared" si="2"/>
        <v>0</v>
      </c>
    </row>
    <row r="13" spans="2:34" x14ac:dyDescent="0.3">
      <c r="B13" s="37"/>
      <c r="C13" s="58" t="s">
        <v>161</v>
      </c>
      <c r="D13" s="117">
        <f>'1.Covered assets (GAR,off-bal)'!E68/'1.Covered assets (GAR,off-bal)'!$D$65</f>
        <v>0</v>
      </c>
      <c r="E13" s="117">
        <f>'1.Covered assets (GAR,off-bal)'!F68/'1.Covered assets (GAR,off-bal)'!$D$65</f>
        <v>0</v>
      </c>
      <c r="F13" s="117">
        <f>'1.Covered assets (GAR,off-bal)'!G68/'1.Covered assets (GAR,off-bal)'!$D$65</f>
        <v>0</v>
      </c>
      <c r="G13" s="117">
        <f>'1.Covered assets (GAR,off-bal)'!H68/'1.Covered assets (GAR,off-bal)'!$D$65</f>
        <v>0</v>
      </c>
      <c r="H13" s="117">
        <f>'1.Covered assets (GAR,off-bal)'!I68/'1.Covered assets (GAR,off-bal)'!$D$65</f>
        <v>0</v>
      </c>
      <c r="I13" s="117">
        <f>'1.Covered assets (GAR,off-bal)'!J68/'1.Covered assets (GAR,off-bal)'!$D$65</f>
        <v>0</v>
      </c>
      <c r="J13" s="117">
        <f>'1.Covered assets (GAR,off-bal)'!K68/'1.Covered assets (GAR,off-bal)'!$D$65</f>
        <v>0</v>
      </c>
      <c r="K13" s="117">
        <f>'1.Covered assets (GAR,off-bal)'!L68/'1.Covered assets (GAR,off-bal)'!$D$65</f>
        <v>0</v>
      </c>
      <c r="L13" s="117">
        <f>'1.Covered assets (GAR,off-bal)'!M68/'1.Covered assets (GAR,off-bal)'!$D$65</f>
        <v>0</v>
      </c>
      <c r="M13" s="117">
        <v>0</v>
      </c>
      <c r="N13" s="16"/>
      <c r="O13" s="16"/>
      <c r="P13" s="16"/>
      <c r="Q13" s="117">
        <v>0</v>
      </c>
      <c r="R13" s="16"/>
      <c r="S13" s="16"/>
      <c r="T13" s="16"/>
      <c r="U13" s="117">
        <v>0</v>
      </c>
      <c r="V13" s="16"/>
      <c r="W13" s="16"/>
      <c r="X13" s="16"/>
      <c r="Y13" s="117">
        <v>0</v>
      </c>
      <c r="Z13" s="16"/>
      <c r="AA13" s="16"/>
      <c r="AB13" s="16"/>
      <c r="AC13" s="107">
        <f t="shared" si="0"/>
        <v>0</v>
      </c>
      <c r="AD13" s="107">
        <f t="shared" si="0"/>
        <v>0</v>
      </c>
      <c r="AE13" s="107">
        <f t="shared" si="0"/>
        <v>0</v>
      </c>
      <c r="AF13" s="107">
        <f t="shared" si="1"/>
        <v>0</v>
      </c>
      <c r="AG13" s="107">
        <f t="shared" si="2"/>
        <v>0</v>
      </c>
    </row>
    <row r="14" spans="2:34" ht="57.6" customHeight="1" x14ac:dyDescent="0.3">
      <c r="B14" s="35"/>
      <c r="C14" s="71" t="s">
        <v>270</v>
      </c>
      <c r="D14" s="116"/>
      <c r="E14" s="42"/>
      <c r="F14" s="42"/>
      <c r="G14" s="42"/>
      <c r="H14" s="42"/>
      <c r="I14" s="42"/>
      <c r="J14" s="42"/>
      <c r="K14" s="42"/>
      <c r="L14" s="42"/>
      <c r="M14" s="42"/>
      <c r="N14" s="42"/>
      <c r="O14" s="42"/>
      <c r="P14" s="42"/>
      <c r="Q14" s="42"/>
      <c r="R14" s="42"/>
      <c r="S14" s="42"/>
      <c r="T14" s="42"/>
      <c r="U14" s="42"/>
      <c r="V14" s="42"/>
      <c r="W14" s="42"/>
      <c r="X14" s="42"/>
      <c r="Y14" s="42"/>
      <c r="Z14" s="42"/>
      <c r="AA14" s="42"/>
      <c r="AB14" s="42"/>
      <c r="AC14" s="42"/>
      <c r="AD14" s="42"/>
      <c r="AE14" s="42"/>
      <c r="AF14" s="42"/>
      <c r="AG14" s="42"/>
    </row>
    <row r="15" spans="2:34" ht="24" x14ac:dyDescent="0.3">
      <c r="B15" s="35"/>
      <c r="C15" s="71" t="s">
        <v>271</v>
      </c>
      <c r="D15" s="116"/>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row>
  </sheetData>
  <mergeCells count="23">
    <mergeCell ref="B5:C9"/>
    <mergeCell ref="AD8:AG8"/>
    <mergeCell ref="D6:H6"/>
    <mergeCell ref="Y6:AB6"/>
    <mergeCell ref="AC6:AG6"/>
    <mergeCell ref="D7:H7"/>
    <mergeCell ref="Y7:AB7"/>
    <mergeCell ref="AC7:AG7"/>
    <mergeCell ref="E8:H8"/>
    <mergeCell ref="Z8:AB8"/>
    <mergeCell ref="D5:AG5"/>
    <mergeCell ref="U6:X6"/>
    <mergeCell ref="U7:X7"/>
    <mergeCell ref="V8:X8"/>
    <mergeCell ref="Q6:T6"/>
    <mergeCell ref="Q7:T7"/>
    <mergeCell ref="R8:T8"/>
    <mergeCell ref="M6:P6"/>
    <mergeCell ref="M7:P7"/>
    <mergeCell ref="N8:P8"/>
    <mergeCell ref="I6:L6"/>
    <mergeCell ref="I7:L7"/>
    <mergeCell ref="J8:L8"/>
  </mergeCells>
  <pageMargins left="0.70866141732283472" right="0.70866141732283472" top="0.74803149606299213" bottom="0.74803149606299213" header="0.31496062992125984" footer="0.31496062992125984"/>
  <pageSetup paperSize="9" scale="30" orientation="landscape" r:id="rId1"/>
  <headerFooter>
    <oddFooter>&amp;R_x000D_&amp;1#&amp;"Calibri"&amp;10&amp;K000000 Classification: GENERAL</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TaxCatchAll xmlns="916002f9-0322-485a-9445-426815c01027" xsi:nil="true"/>
    <lcf76f155ced4ddcb4097134ff3c332f xmlns="ca6980c8-6ed8-4c1a-ad2b-666a8c5de1d5">
      <Terms xmlns="http://schemas.microsoft.com/office/infopath/2007/PartnerControls"/>
    </lcf76f155ced4ddcb4097134ff3c332f>
    <Monachecked xmlns="ca6980c8-6ed8-4c1a-ad2b-666a8c5de1d5" xsi:nil="true"/>
    <Checked xmlns="ca6980c8-6ed8-4c1a-ad2b-666a8c5de1d5">true</Checked>
    <Excelchecked xmlns="ca6980c8-6ed8-4c1a-ad2b-666a8c5de1d5"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B8D8AF4D37B10F42988C9BEE42194B0E" ma:contentTypeVersion="23" ma:contentTypeDescription="Ein neues Dokument erstellen." ma:contentTypeScope="" ma:versionID="19ff71818fb7ea9a45af052223813e47">
  <xsd:schema xmlns:xsd="http://www.w3.org/2001/XMLSchema" xmlns:xs="http://www.w3.org/2001/XMLSchema" xmlns:p="http://schemas.microsoft.com/office/2006/metadata/properties" xmlns:ns1="http://schemas.microsoft.com/sharepoint/v3" xmlns:ns2="ca6980c8-6ed8-4c1a-ad2b-666a8c5de1d5" xmlns:ns3="916002f9-0322-485a-9445-426815c01027" targetNamespace="http://schemas.microsoft.com/office/2006/metadata/properties" ma:root="true" ma:fieldsID="7e69a530649ad707e3f8617f5f147aad" ns1:_="" ns2:_="" ns3:_="">
    <xsd:import namespace="http://schemas.microsoft.com/sharepoint/v3"/>
    <xsd:import namespace="ca6980c8-6ed8-4c1a-ad2b-666a8c5de1d5"/>
    <xsd:import namespace="916002f9-0322-485a-9445-426815c01027"/>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Location" minOccurs="0"/>
                <xsd:element ref="ns3:SharedWithUsers" minOccurs="0"/>
                <xsd:element ref="ns3:SharedWithDetails" minOccurs="0"/>
                <xsd:element ref="ns2:MediaServiceGenerationTime" minOccurs="0"/>
                <xsd:element ref="ns2:MediaServiceEventHashCode" minOccurs="0"/>
                <xsd:element ref="ns2:MediaServiceAutoKeyPoints" minOccurs="0"/>
                <xsd:element ref="ns2:MediaServiceKeyPoints" minOccurs="0"/>
                <xsd:element ref="ns1:_ip_UnifiedCompliancePolicyProperties" minOccurs="0"/>
                <xsd:element ref="ns1:_ip_UnifiedCompliancePolicyUIAction" minOccurs="0"/>
                <xsd:element ref="ns2:MediaLengthInSeconds" minOccurs="0"/>
                <xsd:element ref="ns2:lcf76f155ced4ddcb4097134ff3c332f" minOccurs="0"/>
                <xsd:element ref="ns3:TaxCatchAll" minOccurs="0"/>
                <xsd:element ref="ns2:Excelchecked" minOccurs="0"/>
                <xsd:element ref="ns2:Monachecked" minOccurs="0"/>
                <xsd:element ref="ns2:MediaServiceObjectDetectorVersions" minOccurs="0"/>
                <xsd:element ref="ns2:Checked"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Eigenschaften der einheitlichen Compliancerichtlinie" ma:hidden="true" ma:internalName="_ip_UnifiedCompliancePolicyProperties">
      <xsd:simpleType>
        <xsd:restriction base="dms:Note"/>
      </xsd:simpleType>
    </xsd:element>
    <xsd:element name="_ip_UnifiedCompliancePolicyUIAction" ma:index="21" nillable="true" ma:displayName="UI-Aktion der einheitlichen Compliancerichtlinie"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a6980c8-6ed8-4c1a-ad2b-666a8c5de1d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MediaServiceAutoTags" ma:internalName="MediaServiceAutoTags" ma:readOnly="true">
      <xsd:simpleType>
        <xsd:restriction base="dms:Text"/>
      </xsd:simpleType>
    </xsd:element>
    <xsd:element name="MediaServiceOCR" ma:index="12" nillable="true" ma:displayName="MediaServiceOCR" ma:internalName="MediaServiceOCR" ma:readOnly="true">
      <xsd:simpleType>
        <xsd:restriction base="dms:Note">
          <xsd:maxLength value="255"/>
        </xsd:restriction>
      </xsd:simpleType>
    </xsd:element>
    <xsd:element name="MediaServiceLocation" ma:index="13" nillable="true" ma:displayName="MediaServic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2" nillable="true" ma:displayName="Length (seconds)"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Bildmarkierungen" ma:readOnly="false" ma:fieldId="{5cf76f15-5ced-4ddc-b409-7134ff3c332f}" ma:taxonomyMulti="true" ma:sspId="1b8c0c90-bcfb-49ef-b405-3eb3828e4755" ma:termSetId="09814cd3-568e-fe90-9814-8d621ff8fb84" ma:anchorId="fba54fb3-c3e1-fe81-a776-ca4b69148c4d" ma:open="true" ma:isKeyword="false">
      <xsd:complexType>
        <xsd:sequence>
          <xsd:element ref="pc:Terms" minOccurs="0" maxOccurs="1"/>
        </xsd:sequence>
      </xsd:complexType>
    </xsd:element>
    <xsd:element name="Excelchecked" ma:index="26" nillable="true" ma:displayName="Excel checked" ma:format="Dropdown" ma:internalName="Excelchecked">
      <xsd:simpleType>
        <xsd:restriction base="dms:Text">
          <xsd:maxLength value="255"/>
        </xsd:restriction>
      </xsd:simpleType>
    </xsd:element>
    <xsd:element name="Monachecked" ma:index="27" nillable="true" ma:displayName="Mona checked" ma:format="Dropdown" ma:internalName="Monachecked">
      <xsd:simpleType>
        <xsd:restriction base="dms:Text">
          <xsd:maxLength value="255"/>
        </xsd:restriction>
      </xsd:simpleType>
    </xsd:element>
    <xsd:element name="MediaServiceObjectDetectorVersions" ma:index="28" nillable="true" ma:displayName="MediaServiceObjectDetectorVersions" ma:description="" ma:hidden="true" ma:indexed="true" ma:internalName="MediaServiceObjectDetectorVersions" ma:readOnly="true">
      <xsd:simpleType>
        <xsd:restriction base="dms:Text"/>
      </xsd:simpleType>
    </xsd:element>
    <xsd:element name="Checked" ma:index="29" nillable="true" ma:displayName="Checked" ma:default="1" ma:description="Has the information been checked and added to the overview in OneNote" ma:format="Dropdown" ma:internalName="Checked">
      <xsd:simpleType>
        <xsd:restriction base="dms:Boolean"/>
      </xsd:simpleType>
    </xsd:element>
    <xsd:element name="MediaServiceSearchProperties" ma:index="3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16002f9-0322-485a-9445-426815c01027" elementFormDefault="qualified">
    <xsd:import namespace="http://schemas.microsoft.com/office/2006/documentManagement/types"/>
    <xsd:import namespace="http://schemas.microsoft.com/office/infopath/2007/PartnerControls"/>
    <xsd:element name="SharedWithUsers" ma:index="14"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Freigegeben für - Details" ma:internalName="SharedWithDetails" ma:readOnly="true">
      <xsd:simpleType>
        <xsd:restriction base="dms:Note">
          <xsd:maxLength value="255"/>
        </xsd:restriction>
      </xsd:simpleType>
    </xsd:element>
    <xsd:element name="TaxCatchAll" ma:index="25" nillable="true" ma:displayName="Taxonomy Catch All Column" ma:hidden="true" ma:list="{dda601b1-9fa5-4aca-b155-ce75cd460ea2}" ma:internalName="TaxCatchAll" ma:showField="CatchAllData" ma:web="916002f9-0322-485a-9445-426815c0102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9F62FAF-0FA9-446B-8379-35145EEFBBAB}">
  <ds:schemaRefs>
    <ds:schemaRef ds:uri="http://purl.org/dc/terms/"/>
    <ds:schemaRef ds:uri="http://schemas.openxmlformats.org/package/2006/metadata/core-properties"/>
    <ds:schemaRef ds:uri="http://schemas.microsoft.com/office/2006/documentManagement/types"/>
    <ds:schemaRef ds:uri="916002f9-0322-485a-9445-426815c01027"/>
    <ds:schemaRef ds:uri="http://purl.org/dc/elements/1.1/"/>
    <ds:schemaRef ds:uri="http://schemas.microsoft.com/office/2006/metadata/properties"/>
    <ds:schemaRef ds:uri="http://schemas.microsoft.com/sharepoint/v3"/>
    <ds:schemaRef ds:uri="http://schemas.microsoft.com/office/infopath/2007/PartnerControls"/>
    <ds:schemaRef ds:uri="ca6980c8-6ed8-4c1a-ad2b-666a8c5de1d5"/>
    <ds:schemaRef ds:uri="http://www.w3.org/XML/1998/namespace"/>
    <ds:schemaRef ds:uri="http://purl.org/dc/dcmitype/"/>
  </ds:schemaRefs>
</ds:datastoreItem>
</file>

<file path=customXml/itemProps2.xml><?xml version="1.0" encoding="utf-8"?>
<ds:datastoreItem xmlns:ds="http://schemas.openxmlformats.org/officeDocument/2006/customXml" ds:itemID="{E2B10963-FBB7-456A-A32C-B45FDA77AE34}"/>
</file>

<file path=customXml/itemProps3.xml><?xml version="1.0" encoding="utf-8"?>
<ds:datastoreItem xmlns:ds="http://schemas.openxmlformats.org/officeDocument/2006/customXml" ds:itemID="{AA4A19D6-A285-45C3-A555-38498BCD3939}">
  <ds:schemaRefs>
    <ds:schemaRef ds:uri="http://schemas.microsoft.com/sharepoint/v3/contenttype/forms"/>
  </ds:schemaRefs>
</ds:datastoreItem>
</file>

<file path=docMetadata/LabelInfo.xml><?xml version="1.0" encoding="utf-8"?>
<clbl:labelList xmlns:clbl="http://schemas.microsoft.com/office/2020/mipLabelMetadata">
  <clbl:label id="{5c7eb9de-735b-4a68-8fe4-c9c62709b012}" enabled="1" method="Standard" siteId="{3bacb4ff-f1a2-4c92-b96c-e99fec826b68}" contentBits="1" removed="0"/>
  <clbl:label id="{849e224f-868e-43f1-af65-53d4bce87920}" enabled="1" method="Standard" siteId="{73994ef1-7e27-447e-9989-2b1e5b14a17c}" contentBits="1"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8</vt:i4>
      </vt:variant>
    </vt:vector>
  </HeadingPairs>
  <TitlesOfParts>
    <vt:vector size="8" baseType="lpstr">
      <vt:lpstr>Index</vt:lpstr>
      <vt:lpstr>0. Summary of KPIs</vt:lpstr>
      <vt:lpstr>1.Covered assets (GAR,off-bal)</vt:lpstr>
      <vt:lpstr>2.GAR - Sector information</vt:lpstr>
      <vt:lpstr>3.GAR KPIs Stock</vt:lpstr>
      <vt:lpstr>4.GAR KPIs flow - do not use</vt:lpstr>
      <vt:lpstr>4.GAR KPIs Flow Final</vt:lpstr>
      <vt:lpstr>5.FinGar, AuM KPIs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2022-11-22T17:21:31Z</dcterms:created>
  <dcterms:modified xsi:type="dcterms:W3CDTF">2024-02-16T12:57:38Z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5c7eb9de-735b-4a68-8fe4-c9c62709b012_Enabled">
    <vt:lpwstr>true</vt:lpwstr>
  </property>
  <property fmtid="{D5CDD505-2E9C-101B-9397-08002B2CF9AE}" pid="3" name="MSIP_Label_5c7eb9de-735b-4a68-8fe4-c9c62709b012_SetDate">
    <vt:lpwstr>2022-11-22T17:22:17Z</vt:lpwstr>
  </property>
  <property fmtid="{D5CDD505-2E9C-101B-9397-08002B2CF9AE}" pid="4" name="MSIP_Label_5c7eb9de-735b-4a68-8fe4-c9c62709b012_Method">
    <vt:lpwstr>Standard</vt:lpwstr>
  </property>
  <property fmtid="{D5CDD505-2E9C-101B-9397-08002B2CF9AE}" pid="5" name="MSIP_Label_5c7eb9de-735b-4a68-8fe4-c9c62709b012_Name">
    <vt:lpwstr>EBA Regular Use</vt:lpwstr>
  </property>
  <property fmtid="{D5CDD505-2E9C-101B-9397-08002B2CF9AE}" pid="6" name="MSIP_Label_5c7eb9de-735b-4a68-8fe4-c9c62709b012_SiteId">
    <vt:lpwstr>3bacb4ff-f1a2-4c92-b96c-e99fec826b68</vt:lpwstr>
  </property>
  <property fmtid="{D5CDD505-2E9C-101B-9397-08002B2CF9AE}" pid="7" name="MSIP_Label_5c7eb9de-735b-4a68-8fe4-c9c62709b012_ActionId">
    <vt:lpwstr>acc78ca4-a827-4dfc-b3e4-86a239adcedc</vt:lpwstr>
  </property>
  <property fmtid="{D5CDD505-2E9C-101B-9397-08002B2CF9AE}" pid="8" name="MSIP_Label_5c7eb9de-735b-4a68-8fe4-c9c62709b012_ContentBits">
    <vt:lpwstr>1</vt:lpwstr>
  </property>
  <property fmtid="{D5CDD505-2E9C-101B-9397-08002B2CF9AE}" pid="9" name="MSIP_Label_6bd9ddd1-4d20-43f6-abfa-fc3c07406f94_Enabled">
    <vt:lpwstr>true</vt:lpwstr>
  </property>
  <property fmtid="{D5CDD505-2E9C-101B-9397-08002B2CF9AE}" pid="10" name="MSIP_Label_6bd9ddd1-4d20-43f6-abfa-fc3c07406f94_SetDate">
    <vt:lpwstr>2023-02-14T15:40:36Z</vt:lpwstr>
  </property>
  <property fmtid="{D5CDD505-2E9C-101B-9397-08002B2CF9AE}" pid="11" name="MSIP_Label_6bd9ddd1-4d20-43f6-abfa-fc3c07406f94_Method">
    <vt:lpwstr>Standard</vt:lpwstr>
  </property>
  <property fmtid="{D5CDD505-2E9C-101B-9397-08002B2CF9AE}" pid="12" name="MSIP_Label_6bd9ddd1-4d20-43f6-abfa-fc3c07406f94_Name">
    <vt:lpwstr>Commission Use</vt:lpwstr>
  </property>
  <property fmtid="{D5CDD505-2E9C-101B-9397-08002B2CF9AE}" pid="13" name="MSIP_Label_6bd9ddd1-4d20-43f6-abfa-fc3c07406f94_SiteId">
    <vt:lpwstr>b24c8b06-522c-46fe-9080-70926f8dddb1</vt:lpwstr>
  </property>
  <property fmtid="{D5CDD505-2E9C-101B-9397-08002B2CF9AE}" pid="14" name="MSIP_Label_6bd9ddd1-4d20-43f6-abfa-fc3c07406f94_ActionId">
    <vt:lpwstr>95d5ac24-fe6e-40c8-b912-1e65f6ae260d</vt:lpwstr>
  </property>
  <property fmtid="{D5CDD505-2E9C-101B-9397-08002B2CF9AE}" pid="15" name="MSIP_Label_6bd9ddd1-4d20-43f6-abfa-fc3c07406f94_ContentBits">
    <vt:lpwstr>0</vt:lpwstr>
  </property>
  <property fmtid="{D5CDD505-2E9C-101B-9397-08002B2CF9AE}" pid="16" name="ContentTypeId">
    <vt:lpwstr>0x010100B8D8AF4D37B10F42988C9BEE42194B0E</vt:lpwstr>
  </property>
  <property fmtid="{D5CDD505-2E9C-101B-9397-08002B2CF9AE}" pid="17" name="Order">
    <vt:r8>12700</vt:r8>
  </property>
  <property fmtid="{D5CDD505-2E9C-101B-9397-08002B2CF9AE}" pid="18" name="xd_Signature">
    <vt:bool>false</vt:bool>
  </property>
  <property fmtid="{D5CDD505-2E9C-101B-9397-08002B2CF9AE}" pid="19" name="xd_ProgID">
    <vt:lpwstr/>
  </property>
  <property fmtid="{D5CDD505-2E9C-101B-9397-08002B2CF9AE}" pid="20" name="TriggerFlowInfo">
    <vt:lpwstr/>
  </property>
  <property fmtid="{D5CDD505-2E9C-101B-9397-08002B2CF9AE}" pid="21" name="ComplianceAssetId">
    <vt:lpwstr/>
  </property>
  <property fmtid="{D5CDD505-2E9C-101B-9397-08002B2CF9AE}" pid="22" name="TemplateUrl">
    <vt:lpwstr/>
  </property>
  <property fmtid="{D5CDD505-2E9C-101B-9397-08002B2CF9AE}" pid="23" name="_ExtendedDescription">
    <vt:lpwstr/>
  </property>
  <property fmtid="{D5CDD505-2E9C-101B-9397-08002B2CF9AE}" pid="24" name="MSIP_Label_943e0687-f175-4b9c-b2f5-83c4b4db97be_Enabled">
    <vt:lpwstr>true</vt:lpwstr>
  </property>
  <property fmtid="{D5CDD505-2E9C-101B-9397-08002B2CF9AE}" pid="25" name="MSIP_Label_943e0687-f175-4b9c-b2f5-83c4b4db97be_SetDate">
    <vt:lpwstr>2024-01-28T20:43:32Z</vt:lpwstr>
  </property>
  <property fmtid="{D5CDD505-2E9C-101B-9397-08002B2CF9AE}" pid="26" name="MSIP_Label_943e0687-f175-4b9c-b2f5-83c4b4db97be_Method">
    <vt:lpwstr>Privileged</vt:lpwstr>
  </property>
  <property fmtid="{D5CDD505-2E9C-101B-9397-08002B2CF9AE}" pid="27" name="MSIP_Label_943e0687-f175-4b9c-b2f5-83c4b4db97be_Name">
    <vt:lpwstr>General (visual mark)</vt:lpwstr>
  </property>
  <property fmtid="{D5CDD505-2E9C-101B-9397-08002B2CF9AE}" pid="28" name="MSIP_Label_943e0687-f175-4b9c-b2f5-83c4b4db97be_SiteId">
    <vt:lpwstr>9b511fda-f0b1-43a5-b06e-1e720f64520a</vt:lpwstr>
  </property>
  <property fmtid="{D5CDD505-2E9C-101B-9397-08002B2CF9AE}" pid="29" name="MSIP_Label_943e0687-f175-4b9c-b2f5-83c4b4db97be_ActionId">
    <vt:lpwstr>c841594b-1842-422b-9af1-8bb36904fb15</vt:lpwstr>
  </property>
  <property fmtid="{D5CDD505-2E9C-101B-9397-08002B2CF9AE}" pid="30" name="MSIP_Label_943e0687-f175-4b9c-b2f5-83c4b4db97be_ContentBits">
    <vt:lpwstr>2</vt:lpwstr>
  </property>
  <property fmtid="{D5CDD505-2E9C-101B-9397-08002B2CF9AE}" pid="31" name="MediaServiceImageTags">
    <vt:lpwstr/>
  </property>
</Properties>
</file>